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1"/>
  </bookViews>
  <sheets>
    <sheet name="劳务清单表-天华社区" sheetId="26" r:id="rId1"/>
    <sheet name="劳务清单表-龙王村" sheetId="27" r:id="rId2"/>
  </sheets>
  <externalReferences>
    <externalReference r:id="rId3"/>
  </externalReferences>
  <definedNames>
    <definedName name="_xlnm._FilterDatabase" localSheetId="0" hidden="1">'劳务清单表-天华社区'!$A$6:$E$67</definedName>
    <definedName name="_xlnm.Print_Area" localSheetId="0">'劳务清单表-天华社区'!$A$1:$I$64</definedName>
    <definedName name="_xlnm.Print_Titles" localSheetId="0">'劳务清单表-天华社区'!#REF!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<sst xmlns="http://schemas.openxmlformats.org/spreadsheetml/2006/main" count="390" uniqueCount="151">
  <si>
    <t>劳务工程量清单报价表</t>
  </si>
  <si>
    <t>项目名称：隆昌市2023年高标准农田建设项目(二期)设计施工总承包-天华社区、龙王村劳务单位采购项目</t>
  </si>
  <si>
    <t>序号</t>
  </si>
  <si>
    <t>工程或费用名称</t>
  </si>
  <si>
    <t>工作内容</t>
  </si>
  <si>
    <t>单位</t>
  </si>
  <si>
    <t>工程数量</t>
  </si>
  <si>
    <t>人工费（含税）</t>
  </si>
  <si>
    <t>备注</t>
  </si>
  <si>
    <t>最高控制
单价（元）</t>
  </si>
  <si>
    <t>投标单价（元）</t>
  </si>
  <si>
    <t>投标合价(元)</t>
  </si>
  <si>
    <t>15cm厚泥结石路面</t>
  </si>
  <si>
    <t>1、测量放样、粗调纵坡、布置料堆、摊铺碎石、稳压、撒铺粘土、碾压
2、二转、养护、成品保护</t>
  </si>
  <si>
    <t>m2</t>
  </si>
  <si>
    <t>20cm厚C20砼底板</t>
  </si>
  <si>
    <t>1、模板制作、安装、拆除；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</si>
  <si>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m3</t>
  </si>
  <si>
    <t>20cm现浇C20砼渠道</t>
  </si>
  <si>
    <t>[项目特征]
1.截面尺寸:综合考虑
2.混凝土强度等级:综合
3.混凝土拌和料要求:满足设计及规范要求
4.混凝土种类:商品混凝土
5.表面凿毛或收光或收光
6.钢筋支架钢丝网或单层钢板网隔开
7.天棚为清水顶棚
[工程内容]
1.混凝土制作、运输、浇筑、振捣、养护、打磨平整、切缝、刻痕
2.表面凿毛或收光
3.商品砼采用甲供，其余材料及机械均由分包人提供</t>
  </si>
  <si>
    <t>C15混凝土管垫层</t>
  </si>
  <si>
    <t>C20混凝土垫层</t>
  </si>
  <si>
    <t>C20砼护坡</t>
  </si>
  <si>
    <t>C20砼基础</t>
  </si>
  <si>
    <t>C20砼压顶</t>
  </si>
  <si>
    <t>C20预制砼撑杆</t>
  </si>
  <si>
    <t>1、模板制作、安装、拆除、安装；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</si>
  <si>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C25钢筋混凝土底板</t>
  </si>
  <si>
    <t>C25砼底板</t>
  </si>
  <si>
    <t>C30现浇砼梯步</t>
  </si>
  <si>
    <t>DN200钢筋砼管</t>
  </si>
  <si>
    <t>1.基础开挖：1）挂线；2）挖土；3）回填或将挖出的土筑成挡水埝；4）将沟槽断面修理到设计要求；5）清理现场等。
2.基础砌筑：石质：1）挂线；2）打眼、爆破、人工或机械清理；3）人工将沟槽断面修理到设计要求
3.涵身：1）选、修、洗石料；2）搭、拆脚手架、踏步或井字架；3）配、拌、运砂浆；4）砌筑；5）勾缝；6）养护。
4.涵管：1）构件修整；2）铺垫油毛毡支座；3）埋设及拆除地笼；4）起重机纵移过墩；5）构件吊装。
5.钢筋：1）搭、拆脚手架及轻型上下架、安全爬梯；2）定型钢模安装、拆除、修理、涂脱模剂、堆放；3）液压爬模拼拆及安装、提升、拆除、修理、涂脱模剂、堆放；4）钢筋除锈、制作、电焊、绑扎及骨架吊装入模；6）混凝土浇筑、捣固及养护。</t>
  </si>
  <si>
    <t>m</t>
  </si>
  <si>
    <t>DN500钢筋砼管</t>
  </si>
  <si>
    <t>DN75PPR管</t>
  </si>
  <si>
    <t>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</si>
  <si>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DN75闸阀</t>
  </si>
  <si>
    <t>[项目特征]
1.管道安装，材料甲方提供
[工程内容]
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</si>
  <si>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个</t>
  </si>
  <si>
    <t>DN800钢筋砼管</t>
  </si>
  <si>
    <t>M10砂浆抹面</t>
  </si>
  <si>
    <t>1.现场清理
2.基层清扫、洗刷、配、拌、运砂浆、抹平、养护
3.清理现场</t>
  </si>
  <si>
    <t>M7.5浆砌砖</t>
  </si>
  <si>
    <t>1、M7.5砌筑工作；
2、材料搬运、拌、运砂浆；
3、搭、拆脚手架；
4、砌筑、勾缝、养护；
5、沉降缝胶泥制作与填抹；
6、排水孔下的胶泥铺设与孔口填石；
7、安全措施。</t>
  </si>
  <si>
    <t>M7.5浆砌砖池壁</t>
  </si>
  <si>
    <t>M7.5浆砌砖护栏</t>
  </si>
  <si>
    <t>PEφ160放水管</t>
  </si>
  <si>
    <t>PVC-U排水管</t>
  </si>
  <si>
    <t>PVC管45°接头</t>
  </si>
  <si>
    <t>PVC排水管90°接头</t>
  </si>
  <si>
    <t>表土剥离</t>
  </si>
  <si>
    <t>1.配合机械表土剥离
2.测量放样、规划剥离区域
3.人工配合转移机械
4.现场安全防护及管理</t>
  </si>
  <si>
    <t>表土回填</t>
  </si>
  <si>
    <t>1.配合机械整平土方
2.测量放样
3.表土回填、人工配合机械夯实
4.现场安全防护及管理</t>
  </si>
  <si>
    <t>不锈钢防护拦</t>
  </si>
  <si>
    <t>1.钢管柱：切割、焊接、钻孔、打桩机打入钢管柱，挖洞，浇筑柱脚混凝土；
2.立柱：打桩机打入柱；
3.护栏：安装撑架、固定螺栓及连接螺栓
4.清理现场</t>
  </si>
  <si>
    <t>不锈钢防护门</t>
  </si>
  <si>
    <t>扇</t>
  </si>
  <si>
    <t>拆除田坎</t>
  </si>
  <si>
    <t>1、拆除、装车、人工配合转用</t>
  </si>
  <si>
    <t>地力培肥</t>
  </si>
  <si>
    <t>1、配合机械地力培肥；
2、分配平衡施肥比例。</t>
  </si>
  <si>
    <t>t</t>
  </si>
  <si>
    <t>放水管防水处理</t>
  </si>
  <si>
    <t>放水闸阀</t>
  </si>
  <si>
    <t>钢筋制作与安装</t>
  </si>
  <si>
    <t>[项目特征]
1.钢筋种类、规格:型号:综合，详设计
2.连接方式:综合，详设计
3.钢筋连接接头:不区分绑扎、焊接及机械连接，电渣压力焊与机械连接的接头费用综合考虑在包干费中
4.异形构件：异形、弧形构件钢筋制作及安装，不另列
5.适用范围：主体结构钢筋、所有二次构件及砌体加筋等
6.钢筋主材为甲供，其余套筒、焊条、成品马櫈、预埋铁件、砌体加固及绑扎丝等所有辅材及工具由分包人提供
[工程内容]
1.钢筋(网、笼)制作、运输
2.钢筋(网、笼)安装</t>
  </si>
  <si>
    <t>活动接头</t>
  </si>
  <si>
    <t>路床碾压</t>
  </si>
  <si>
    <t>1.机械整平土方，人工找平修补
2.测量放样
3.机械碾压，人工找平
4.回填料含水率检测等相关检测
5.现场安全防护及管理</t>
  </si>
  <si>
    <t>模板</t>
  </si>
  <si>
    <t>1.模板制作、安装、拆除、平面定位、高程控制
2.涂刷隔离剂、支撑、拆模、清洗、回收</t>
  </si>
  <si>
    <t>泥结碎石路面</t>
  </si>
  <si>
    <t>清淤</t>
  </si>
  <si>
    <t>1.土（石）方开挖及运输距离根据施工队伍综合考虑
2.测量放样
3.涵洞及桥梁基础开挖后的±10cm捡底
4.路面土基层开挖后的±10cm捡底
5.运输道路清理
6.排地表水、土方开挖、支撑、将土置于槽、坑边1m以外5m以内自然堆放、基底钎探及开挖未达到设计要求的返工等工作内容。
7.现场安全防护及管理
8.临时交通指挥及安全措施</t>
  </si>
  <si>
    <t>石方开挖(蓄水池)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</si>
  <si>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1.挖沟槽土石方
2.沟槽内土石方回填
3.处理渗水、积水
4.清理
5.场内运输
6.安全防护、警卫
7.围护、支撑
8.平整、夯实；修整底、边</t>
  </si>
  <si>
    <t>土地翻耕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</si>
  <si>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1.土方开挖（调型）
2.土石方开挖
3.处理渗水、积水
4.清理
5.场内运输
6.安全防护、警卫
7.平整、夯实；修整底、边</t>
  </si>
  <si>
    <t>公顷</t>
  </si>
  <si>
    <t>土方回填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</si>
  <si>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1.土方回填（调型）
2.土石方回填
3.处理渗水、积水
4.清理
5.场内运输
6.安全防护、警卫
7.平整、夯实；修整底、边</t>
  </si>
  <si>
    <t>土方回填（格田调型）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</si>
  <si>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1.土方开挖（格田调型）
2.土石方开挖
3.处理渗水、积水
4.清理
5.场内运输
6.安全防护、警卫
7.平整、夯实；修整底、边</t>
  </si>
  <si>
    <t>土方回填夯实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</si>
  <si>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1.土方回填（土方回填夯实）
2.土石方回填
3.处理渗水、积水
4.清理
5.场内运输
6.安全防护、警卫
7.平整、夯实；修整底、边</t>
  </si>
  <si>
    <t>土方开挖</t>
  </si>
  <si>
    <t>土方开挖（格田调型）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</si>
  <si>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1.土方回填（格田调型）
2.土石方回填
3.处理渗水、积水
4.清理
5.场内运输
6.安全防护、警卫
7.平整、夯实；修整底、边</t>
  </si>
  <si>
    <t>土路肩</t>
  </si>
  <si>
    <t>1、清除杂物；
2、挖掘路肩；
3、打夯压实；
4、补充填料。</t>
  </si>
  <si>
    <t>土质边沟</t>
  </si>
  <si>
    <t>现浇C20取水平台</t>
  </si>
  <si>
    <t>1.模板制作、安装、拆除
2.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
3.安全设施搭拆、个人安全措施、自备辅材、自备所有施工机械设备及工器具                                       
4.养护：</t>
  </si>
  <si>
    <t>现浇C20砼配套排水沟、沉沙池</t>
  </si>
  <si>
    <t>现浇C20砼梯步</t>
  </si>
  <si>
    <t>现浇C20砼消力池</t>
  </si>
  <si>
    <t>现浇C20砼溢洪道</t>
  </si>
  <si>
    <t>泄水管Φ50PVC</t>
  </si>
  <si>
    <t>预制C25钢筋砼盖板</t>
  </si>
  <si>
    <t>预制C30钢筋砼</t>
  </si>
  <si>
    <t>筑田埂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</si>
  <si>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1.筑田埂
2.土石方回填
3.处理渗水、积水
4.清理
5.场内运输
6.安全防护、警卫
7.平整、夯实；修整底、边</t>
  </si>
  <si>
    <t>合计</t>
  </si>
  <si>
    <t>注：投标单价不能超过控制单价，所有报价为含税价，控制价税率3%，如涉及其他税率，请单独备注说明。</t>
  </si>
  <si>
    <t>1.0MPa DN200 闸阀</t>
  </si>
  <si>
    <t>1.0MPa DN200涡轮流量计</t>
  </si>
  <si>
    <t>10cm厚泥结碎石路基</t>
  </si>
  <si>
    <t>20cm厚C30砼路面</t>
  </si>
  <si>
    <t>1.模板制作、安装、拆除、平面定位、高程控制
2.混凝浇筑、振捣、养护
3.类型：混凝土路面
4.拉毛、压痕或刻防滑槽
5.伸缩缝
6.锯缝、嵌缝
7.路面养护
8.现场安全防护及管理</t>
  </si>
  <si>
    <t>BV-2x2.5绝缘电线</t>
  </si>
  <si>
    <t>[项目特征]
1.设备房机电安装，材料甲方提供
[工程内容]
1.开槽、安装、布线、成品保护</t>
  </si>
  <si>
    <t>C20现浇砼基础（含跌水）</t>
  </si>
  <si>
    <t>C25砼预制盖板</t>
  </si>
  <si>
    <t>DN160（1.0MPa）PE100管道安装</t>
  </si>
  <si>
    <t>DN200（1.0MPa）PE100管道安装</t>
  </si>
  <si>
    <t>M10砂浆抹面（立面）</t>
  </si>
  <si>
    <t>PVC16</t>
  </si>
  <si>
    <t>背沟清理</t>
  </si>
  <si>
    <t>扁钢-25×3×400镀锌避雷带支持卡子</t>
  </si>
  <si>
    <t>底阀DN200</t>
  </si>
  <si>
    <t>电缆线3*50</t>
  </si>
  <si>
    <t>镀锌扁钢-40×4接地支线</t>
  </si>
  <si>
    <t>镀锌扁钢-50×5接地干线</t>
  </si>
  <si>
    <t>墩</t>
  </si>
  <si>
    <t>防潮灯1x40W</t>
  </si>
  <si>
    <t>复合式高速进排气阀 1.0MPa DN200</t>
  </si>
  <si>
    <t>钢套管DN200（壁厚4.5mm）</t>
  </si>
  <si>
    <t>沟槽土方开挖</t>
  </si>
  <si>
    <t>混凝土拆除</t>
  </si>
  <si>
    <t>控制柜37KW 软启动柜</t>
  </si>
  <si>
    <t>[项目特征]
1.设备房机电安装，材料甲方提供
[工程内容]
1.开槽、安装、布线、设备安装、成品保护</t>
  </si>
  <si>
    <t>沥青木板伸缩缝</t>
  </si>
  <si>
    <t>[项目特征]
1.设备房机电安装，材料甲方提供
[工程内容]
1.开槽、安装、成品保护</t>
  </si>
  <si>
    <t>排泥阀</t>
  </si>
  <si>
    <t>清表</t>
  </si>
  <si>
    <t>树脂井盖安装</t>
  </si>
  <si>
    <t>双联单控开关</t>
  </si>
  <si>
    <t>田面旋耕</t>
  </si>
  <si>
    <t>土方回填（调型）</t>
  </si>
  <si>
    <t>土方开挖（调型）</t>
  </si>
  <si>
    <t>土埂修筑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</si>
  <si>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1.土埂修筑
2.土石方回填
3.处理渗水、积水
4.清理
5.场内运输
6.安全防护、警卫
7.平整、夯实；修整底、边</t>
  </si>
  <si>
    <t>现浇C20砼</t>
  </si>
  <si>
    <t>预制闸阀井安装</t>
  </si>
  <si>
    <t>圆钢φ10镀锌避雷带</t>
  </si>
  <si>
    <t>真空泵200QJ80-77/7</t>
  </si>
  <si>
    <t>止回阀DN200</t>
  </si>
  <si>
    <t>零星用工</t>
  </si>
  <si>
    <t>1.辅助机械；
2.现场清理；
3.零星项目。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</si>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</sst>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  <numFmt numFmtId="178" formatCode="0.00000_ "/>
    <numFmt numFmtId="179" formatCode="0.00_);[Red]\(0.00\)"/>
  </numFmts>
  <fonts count="24">
    <font>
      <sz val="11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7" fontId="0" fillId="0" borderId="2" xfId="0" applyNumberForma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178" fontId="0" fillId="0" borderId="0" xfId="0" applyNumberFormat="1"/>
    <xf numFmtId="179" fontId="0" fillId="0" borderId="2" xfId="0" applyNumberFormat="1" applyBorder="1" applyAlignment="1">
      <alignment horizontal="center" vertical="center"/>
    </xf>
    <xf numFmtId="179" fontId="0" fillId="0" borderId="2" xfId="0" applyNumberFormat="1" applyBorder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79" fontId="0" fillId="0" borderId="0" xfId="0" applyNumberFormat="1"/>
    <xf numFmtId="177" fontId="0" fillId="0" borderId="0" xfId="0" applyNumberFormat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enovo\Desktop\111\&#40857;&#29579;&#26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表汇总表"/>
      <sheetName val="工程项目人工、材料、机械单价分析表"/>
      <sheetName val="劳务清单表、分析表"/>
      <sheetName val="机械清单表"/>
      <sheetName val="材料清单表"/>
    </sheetNames>
    <sheetDataSet>
      <sheetData sheetId="0" refreshError="1"/>
      <sheetData sheetId="1" refreshError="1">
        <row r="2">
          <cell r="D2" t="str">
            <v>四川省内江市隆昌市2024年中央预算内投资高标准农田新建项目-龙王村</v>
          </cell>
        </row>
        <row r="3">
          <cell r="C3" t="str">
            <v>子目名称</v>
          </cell>
          <cell r="D3" t="str">
            <v>单位</v>
          </cell>
        </row>
        <row r="6">
          <cell r="C6" t="str">
            <v>黄家镇、建筑工程</v>
          </cell>
        </row>
        <row r="7">
          <cell r="C7" t="str">
            <v>龙王村</v>
          </cell>
        </row>
        <row r="8">
          <cell r="C8" t="str">
            <v>田块整治工程 </v>
          </cell>
        </row>
        <row r="9">
          <cell r="C9" t="str">
            <v>田型调型</v>
          </cell>
          <cell r="D9" t="str">
            <v>亩</v>
          </cell>
        </row>
        <row r="10">
          <cell r="C10" t="str">
            <v>格田整理</v>
          </cell>
          <cell r="D10" t="str">
            <v>亩</v>
          </cell>
        </row>
        <row r="11">
          <cell r="C11" t="str">
            <v>表土剥离</v>
          </cell>
          <cell r="D11" t="str">
            <v>m3</v>
          </cell>
        </row>
        <row r="12">
          <cell r="C12" t="str">
            <v>表土回填</v>
          </cell>
          <cell r="D12" t="str">
            <v>m3</v>
          </cell>
        </row>
        <row r="13">
          <cell r="C13" t="str">
            <v>犁底层重构</v>
          </cell>
          <cell r="D13" t="str">
            <v>m3</v>
          </cell>
        </row>
        <row r="14">
          <cell r="C14" t="str">
            <v>土方开挖（格田调型）</v>
          </cell>
          <cell r="D14" t="str">
            <v>m3</v>
          </cell>
        </row>
        <row r="15">
          <cell r="C15" t="str">
            <v>土方回填（格田调型）</v>
          </cell>
          <cell r="D15" t="str">
            <v>m3</v>
          </cell>
        </row>
        <row r="16">
          <cell r="C16" t="str">
            <v>田面旋耕</v>
          </cell>
          <cell r="D16" t="str">
            <v>公顷</v>
          </cell>
        </row>
        <row r="17">
          <cell r="C17" t="str">
            <v>拆除田埂</v>
          </cell>
          <cell r="D17" t="str">
            <v>m</v>
          </cell>
        </row>
        <row r="18">
          <cell r="C18" t="str">
            <v>拆除田坎</v>
          </cell>
          <cell r="D18" t="str">
            <v>m3</v>
          </cell>
        </row>
        <row r="19">
          <cell r="C19" t="str">
            <v>修筑田埂</v>
          </cell>
          <cell r="D19" t="str">
            <v>m</v>
          </cell>
        </row>
        <row r="20">
          <cell r="C20" t="str">
            <v>筑田埂</v>
          </cell>
          <cell r="D20" t="str">
            <v>m3</v>
          </cell>
        </row>
        <row r="21">
          <cell r="C21" t="str">
            <v>格田放水口</v>
          </cell>
          <cell r="D21" t="str">
            <v>处</v>
          </cell>
        </row>
        <row r="22">
          <cell r="C22" t="str">
            <v>PVC-U排水管</v>
          </cell>
          <cell r="D22" t="str">
            <v>m</v>
          </cell>
        </row>
        <row r="23">
          <cell r="C23" t="str">
            <v>PVC管45°接头</v>
          </cell>
          <cell r="D23" t="str">
            <v>个</v>
          </cell>
        </row>
        <row r="24">
          <cell r="C24" t="str">
            <v>PVC排水管90°接头</v>
          </cell>
          <cell r="D24" t="str">
            <v>个</v>
          </cell>
        </row>
        <row r="25">
          <cell r="C25" t="str">
            <v>活动接头</v>
          </cell>
          <cell r="D25" t="str">
            <v>个</v>
          </cell>
        </row>
        <row r="26">
          <cell r="C26" t="str">
            <v>地型调型</v>
          </cell>
          <cell r="D26" t="str">
            <v>亩</v>
          </cell>
        </row>
        <row r="27">
          <cell r="C27" t="str">
            <v>坡改梯</v>
          </cell>
          <cell r="D27" t="str">
            <v>亩</v>
          </cell>
        </row>
        <row r="28">
          <cell r="C28" t="str">
            <v>清表</v>
          </cell>
          <cell r="D28" t="str">
            <v>亩</v>
          </cell>
        </row>
        <row r="29">
          <cell r="C29" t="str">
            <v>表土剥离</v>
          </cell>
          <cell r="D29" t="str">
            <v>m3</v>
          </cell>
        </row>
        <row r="30">
          <cell r="C30" t="str">
            <v>表土回填</v>
          </cell>
          <cell r="D30" t="str">
            <v>m3</v>
          </cell>
        </row>
        <row r="31">
          <cell r="C31" t="str">
            <v>土方开挖（调型）</v>
          </cell>
          <cell r="D31" t="str">
            <v>m3</v>
          </cell>
        </row>
        <row r="32">
          <cell r="C32" t="str">
            <v>土方回填（调型）</v>
          </cell>
          <cell r="D32" t="str">
            <v>m3</v>
          </cell>
        </row>
        <row r="33">
          <cell r="C33" t="str">
            <v>土地翻耕</v>
          </cell>
          <cell r="D33" t="str">
            <v>公顷</v>
          </cell>
        </row>
        <row r="34">
          <cell r="C34" t="str">
            <v>拆除土埂</v>
          </cell>
          <cell r="D34" t="str">
            <v>m</v>
          </cell>
        </row>
        <row r="35">
          <cell r="C35" t="str">
            <v>土埂拆除</v>
          </cell>
          <cell r="D35" t="str">
            <v>m3</v>
          </cell>
        </row>
        <row r="36">
          <cell r="C36" t="str">
            <v>筑土埂</v>
          </cell>
          <cell r="D36" t="str">
            <v>m</v>
          </cell>
        </row>
        <row r="37">
          <cell r="C37" t="str">
            <v>土埂修筑</v>
          </cell>
          <cell r="D37" t="str">
            <v>m3</v>
          </cell>
        </row>
        <row r="38">
          <cell r="C38" t="str">
            <v>背沟清理</v>
          </cell>
          <cell r="D38" t="str">
            <v>m3</v>
          </cell>
        </row>
        <row r="39">
          <cell r="C39" t="str">
            <v>囤水田</v>
          </cell>
          <cell r="D39" t="str">
            <v>口</v>
          </cell>
        </row>
        <row r="40">
          <cell r="C40" t="str">
            <v>土地平整</v>
          </cell>
          <cell r="D40" t="str">
            <v>亩</v>
          </cell>
        </row>
        <row r="41">
          <cell r="C41" t="str">
            <v>表土剥离</v>
          </cell>
          <cell r="D41" t="str">
            <v>m3</v>
          </cell>
        </row>
        <row r="42">
          <cell r="C42" t="str">
            <v>表土回填</v>
          </cell>
          <cell r="D42" t="str">
            <v>m3</v>
          </cell>
        </row>
        <row r="43">
          <cell r="C43" t="str">
            <v>土方开挖（格田调型）</v>
          </cell>
          <cell r="D43" t="str">
            <v>m3</v>
          </cell>
        </row>
        <row r="44">
          <cell r="C44" t="str">
            <v>土方回填（格田调型）</v>
          </cell>
          <cell r="D44" t="str">
            <v>m3</v>
          </cell>
        </row>
        <row r="45">
          <cell r="C45" t="str">
            <v>土地翻耕</v>
          </cell>
          <cell r="D45" t="str">
            <v>公顷</v>
          </cell>
        </row>
        <row r="46">
          <cell r="C46" t="str">
            <v>囤水田田埂</v>
          </cell>
          <cell r="D46" t="str">
            <v>m</v>
          </cell>
        </row>
        <row r="47">
          <cell r="C47" t="str">
            <v>土方开挖</v>
          </cell>
          <cell r="D47" t="str">
            <v>m3</v>
          </cell>
        </row>
        <row r="48">
          <cell r="C48" t="str">
            <v>土方回填夯实</v>
          </cell>
          <cell r="D48" t="str">
            <v>m3</v>
          </cell>
        </row>
        <row r="49">
          <cell r="C49" t="str">
            <v>M7.5浆砌砖</v>
          </cell>
          <cell r="D49" t="str">
            <v>m3</v>
          </cell>
        </row>
        <row r="50">
          <cell r="C50" t="str">
            <v>M10砂浆抹面</v>
          </cell>
          <cell r="D50" t="str">
            <v>m2</v>
          </cell>
        </row>
        <row r="51">
          <cell r="C51" t="str">
            <v>下田梯步</v>
          </cell>
          <cell r="D51" t="str">
            <v>处</v>
          </cell>
        </row>
        <row r="52">
          <cell r="C52" t="str">
            <v>土方开挖</v>
          </cell>
          <cell r="D52" t="str">
            <v>m3</v>
          </cell>
        </row>
        <row r="53">
          <cell r="C53" t="str">
            <v>土方回填</v>
          </cell>
          <cell r="D53" t="str">
            <v>m3</v>
          </cell>
        </row>
        <row r="54">
          <cell r="C54" t="str">
            <v>M7.5浆砌砖</v>
          </cell>
          <cell r="D54" t="str">
            <v>m3</v>
          </cell>
        </row>
        <row r="55">
          <cell r="C55" t="str">
            <v>M10砂浆抹面</v>
          </cell>
          <cell r="D55" t="str">
            <v>m2</v>
          </cell>
        </row>
        <row r="56">
          <cell r="C56" t="str">
            <v>M10砂浆抹面（立面）</v>
          </cell>
          <cell r="D56" t="str">
            <v>m2</v>
          </cell>
        </row>
        <row r="57">
          <cell r="C57" t="str">
            <v>囤水田放水口</v>
          </cell>
          <cell r="D57" t="str">
            <v>处</v>
          </cell>
        </row>
        <row r="58">
          <cell r="C58" t="str">
            <v>土方开挖</v>
          </cell>
          <cell r="D58" t="str">
            <v>m3</v>
          </cell>
        </row>
        <row r="59">
          <cell r="C59" t="str">
            <v>土方回填</v>
          </cell>
          <cell r="D59" t="str">
            <v>m3</v>
          </cell>
        </row>
        <row r="60">
          <cell r="C60" t="str">
            <v>C20现浇砼基础（含跌水）</v>
          </cell>
          <cell r="D60" t="str">
            <v>m3</v>
          </cell>
        </row>
        <row r="61">
          <cell r="C61" t="str">
            <v>模板</v>
          </cell>
          <cell r="D61" t="str">
            <v>m2</v>
          </cell>
        </row>
        <row r="62">
          <cell r="C62" t="str">
            <v>M7.5浆砌砖</v>
          </cell>
          <cell r="D62" t="str">
            <v>m3</v>
          </cell>
        </row>
        <row r="63">
          <cell r="C63" t="str">
            <v>M10砂浆抹面</v>
          </cell>
          <cell r="D63" t="str">
            <v>m2</v>
          </cell>
        </row>
        <row r="64">
          <cell r="C64" t="str">
            <v>C25砼预制盖板</v>
          </cell>
          <cell r="D64" t="str">
            <v>m3</v>
          </cell>
        </row>
        <row r="65">
          <cell r="C65" t="str">
            <v>钢筋制作与安装</v>
          </cell>
          <cell r="D65" t="str">
            <v>t</v>
          </cell>
        </row>
        <row r="66">
          <cell r="C66" t="str">
            <v>田间电杆围护</v>
          </cell>
          <cell r="D66" t="str">
            <v>个</v>
          </cell>
        </row>
        <row r="67">
          <cell r="C67" t="str">
            <v>土方开挖</v>
          </cell>
          <cell r="D67" t="str">
            <v>m3</v>
          </cell>
        </row>
        <row r="68">
          <cell r="C68" t="str">
            <v>土方回填夯实</v>
          </cell>
          <cell r="D68" t="str">
            <v>m3</v>
          </cell>
        </row>
        <row r="69">
          <cell r="C69" t="str">
            <v>M7.5浆砌砖</v>
          </cell>
          <cell r="D69" t="str">
            <v>m3</v>
          </cell>
        </row>
        <row r="70">
          <cell r="C70" t="str">
            <v>M10砂浆抹面</v>
          </cell>
          <cell r="D70" t="str">
            <v>m2</v>
          </cell>
        </row>
        <row r="71">
          <cell r="C71" t="str">
            <v>农田地力提升工程</v>
          </cell>
        </row>
        <row r="72">
          <cell r="C72" t="str">
            <v>土壤培肥工程</v>
          </cell>
          <cell r="D72" t="str">
            <v>亩</v>
          </cell>
        </row>
        <row r="73">
          <cell r="C73" t="str">
            <v>地力培肥</v>
          </cell>
          <cell r="D73" t="str">
            <v>t</v>
          </cell>
        </row>
        <row r="74">
          <cell r="C74" t="str">
            <v>灌溉与排水工程</v>
          </cell>
        </row>
        <row r="75">
          <cell r="C75" t="str">
            <v>输水工程</v>
          </cell>
        </row>
        <row r="76">
          <cell r="C76" t="str">
            <v>新建沟渠0.6×0.8</v>
          </cell>
          <cell r="D76" t="str">
            <v>m</v>
          </cell>
        </row>
        <row r="77">
          <cell r="C77" t="str">
            <v>渠体</v>
          </cell>
          <cell r="D77" t="str">
            <v>m</v>
          </cell>
        </row>
        <row r="78">
          <cell r="C78" t="str">
            <v>土方开挖</v>
          </cell>
          <cell r="D78" t="str">
            <v>m3</v>
          </cell>
        </row>
        <row r="79">
          <cell r="C79" t="str">
            <v>土方回填</v>
          </cell>
          <cell r="D79" t="str">
            <v>m3</v>
          </cell>
        </row>
        <row r="80">
          <cell r="C80" t="str">
            <v>20cm厚C20砼底板</v>
          </cell>
          <cell r="D80" t="str">
            <v>m3</v>
          </cell>
        </row>
        <row r="81">
          <cell r="C81" t="str">
            <v>模板</v>
          </cell>
          <cell r="D81" t="str">
            <v>m2</v>
          </cell>
        </row>
        <row r="82">
          <cell r="C82" t="str">
            <v>泄水管Φ50PVC</v>
          </cell>
          <cell r="D82" t="str">
            <v>m</v>
          </cell>
        </row>
        <row r="83">
          <cell r="C83" t="str">
            <v>M7.5浆砌砖</v>
          </cell>
          <cell r="D83" t="str">
            <v>m3</v>
          </cell>
        </row>
        <row r="84">
          <cell r="C84" t="str">
            <v>M10砂浆抹面</v>
          </cell>
          <cell r="D84" t="str">
            <v>m2</v>
          </cell>
        </row>
        <row r="85">
          <cell r="C85" t="str">
            <v>撑杆</v>
          </cell>
          <cell r="D85" t="str">
            <v>个</v>
          </cell>
        </row>
        <row r="86">
          <cell r="C86" t="str">
            <v>C20预制砼撑杆</v>
          </cell>
          <cell r="D86" t="str">
            <v>m3</v>
          </cell>
        </row>
        <row r="87">
          <cell r="C87" t="str">
            <v>钢筋制作与安装</v>
          </cell>
          <cell r="D87" t="str">
            <v>t</v>
          </cell>
        </row>
        <row r="88">
          <cell r="C88" t="str">
            <v>沟盖板</v>
          </cell>
          <cell r="D88" t="str">
            <v>个</v>
          </cell>
        </row>
        <row r="89">
          <cell r="C89" t="str">
            <v>预制C30钢筋砼</v>
          </cell>
          <cell r="D89" t="str">
            <v>m3</v>
          </cell>
        </row>
        <row r="90">
          <cell r="C90" t="str">
            <v>钢筋制作与安装</v>
          </cell>
          <cell r="D90" t="str">
            <v>t</v>
          </cell>
        </row>
        <row r="91">
          <cell r="C91" t="str">
            <v>沉砂池</v>
          </cell>
          <cell r="D91" t="str">
            <v>处</v>
          </cell>
        </row>
        <row r="92">
          <cell r="C92" t="str">
            <v>土方开挖</v>
          </cell>
          <cell r="D92" t="str">
            <v>m3</v>
          </cell>
        </row>
        <row r="93">
          <cell r="C93" t="str">
            <v>土方回填</v>
          </cell>
          <cell r="D93" t="str">
            <v>m3</v>
          </cell>
        </row>
        <row r="94">
          <cell r="C94" t="str">
            <v>C25砼底板</v>
          </cell>
          <cell r="D94" t="str">
            <v>m3</v>
          </cell>
        </row>
        <row r="95">
          <cell r="C95" t="str">
            <v>M7.5浆砌砖</v>
          </cell>
          <cell r="D95" t="str">
            <v>m3</v>
          </cell>
        </row>
        <row r="96">
          <cell r="C96" t="str">
            <v>M10砂浆抹面</v>
          </cell>
          <cell r="D96" t="str">
            <v>m2</v>
          </cell>
        </row>
        <row r="97">
          <cell r="C97" t="str">
            <v>模板</v>
          </cell>
          <cell r="D97" t="str">
            <v>m2</v>
          </cell>
        </row>
        <row r="98">
          <cell r="C98" t="str">
            <v>新建沟渠0.8×0.8</v>
          </cell>
          <cell r="D98" t="str">
            <v>m</v>
          </cell>
        </row>
        <row r="99">
          <cell r="C99" t="str">
            <v>渠体</v>
          </cell>
          <cell r="D99" t="str">
            <v>m</v>
          </cell>
        </row>
        <row r="100">
          <cell r="C100" t="str">
            <v>土方开挖</v>
          </cell>
          <cell r="D100" t="str">
            <v>m3</v>
          </cell>
        </row>
        <row r="101">
          <cell r="C101" t="str">
            <v>土方回填</v>
          </cell>
          <cell r="D101" t="str">
            <v>m3</v>
          </cell>
        </row>
        <row r="102">
          <cell r="C102" t="str">
            <v>20cm厚C20砼底板</v>
          </cell>
          <cell r="D102" t="str">
            <v>m3</v>
          </cell>
        </row>
        <row r="103">
          <cell r="C103" t="str">
            <v>模板</v>
          </cell>
          <cell r="D103" t="str">
            <v>m2</v>
          </cell>
        </row>
        <row r="104">
          <cell r="C104" t="str">
            <v>泄水管Φ50PVC</v>
          </cell>
          <cell r="D104" t="str">
            <v>m</v>
          </cell>
        </row>
        <row r="105">
          <cell r="C105" t="str">
            <v>M7.5浆砌砖</v>
          </cell>
          <cell r="D105" t="str">
            <v>m3</v>
          </cell>
        </row>
        <row r="106">
          <cell r="C106" t="str">
            <v>M10砂浆抹面</v>
          </cell>
          <cell r="D106" t="str">
            <v>m2</v>
          </cell>
        </row>
        <row r="107">
          <cell r="C107" t="str">
            <v>撑杆</v>
          </cell>
          <cell r="D107" t="str">
            <v>个</v>
          </cell>
        </row>
        <row r="108">
          <cell r="C108" t="str">
            <v>C20预制砼撑杆</v>
          </cell>
          <cell r="D108" t="str">
            <v>m3</v>
          </cell>
        </row>
        <row r="109">
          <cell r="C109" t="str">
            <v>钢筋制作与安装</v>
          </cell>
          <cell r="D109" t="str">
            <v>t</v>
          </cell>
        </row>
        <row r="110">
          <cell r="C110" t="str">
            <v>沟盖板</v>
          </cell>
          <cell r="D110" t="str">
            <v>个</v>
          </cell>
        </row>
        <row r="111">
          <cell r="C111" t="str">
            <v>预制C30钢筋砼</v>
          </cell>
          <cell r="D111" t="str">
            <v>m3</v>
          </cell>
        </row>
        <row r="112">
          <cell r="C112" t="str">
            <v>钢筋制作与安装</v>
          </cell>
          <cell r="D112" t="str">
            <v>t</v>
          </cell>
        </row>
        <row r="113">
          <cell r="C113" t="str">
            <v>沉砂池</v>
          </cell>
          <cell r="D113" t="str">
            <v>处</v>
          </cell>
        </row>
        <row r="114">
          <cell r="C114" t="str">
            <v>土方开挖</v>
          </cell>
          <cell r="D114" t="str">
            <v>m3</v>
          </cell>
        </row>
        <row r="115">
          <cell r="C115" t="str">
            <v>土方回填</v>
          </cell>
          <cell r="D115" t="str">
            <v>m3</v>
          </cell>
        </row>
        <row r="116">
          <cell r="C116" t="str">
            <v>C25砼底板</v>
          </cell>
          <cell r="D116" t="str">
            <v>m3</v>
          </cell>
        </row>
        <row r="117">
          <cell r="C117" t="str">
            <v>M7.5浆砌砖</v>
          </cell>
          <cell r="D117" t="str">
            <v>m3</v>
          </cell>
        </row>
        <row r="118">
          <cell r="C118" t="str">
            <v>M10砂浆抹面</v>
          </cell>
          <cell r="D118" t="str">
            <v>m2</v>
          </cell>
        </row>
        <row r="119">
          <cell r="C119" t="str">
            <v>模板</v>
          </cell>
          <cell r="D119" t="str">
            <v>m2</v>
          </cell>
        </row>
        <row r="120">
          <cell r="C120" t="str">
            <v>小型水源工程</v>
          </cell>
        </row>
        <row r="121">
          <cell r="C121" t="str">
            <v>整治山坪塘</v>
          </cell>
          <cell r="D121" t="str">
            <v>座</v>
          </cell>
        </row>
        <row r="122">
          <cell r="C122" t="str">
            <v>上游坝坡</v>
          </cell>
          <cell r="D122" t="str">
            <v>处</v>
          </cell>
        </row>
        <row r="123">
          <cell r="C123" t="str">
            <v>清淤</v>
          </cell>
          <cell r="D123" t="str">
            <v>m3</v>
          </cell>
        </row>
        <row r="124">
          <cell r="C124" t="str">
            <v>土方开挖</v>
          </cell>
          <cell r="D124" t="str">
            <v>m3</v>
          </cell>
        </row>
        <row r="125">
          <cell r="C125" t="str">
            <v>土方回填夯实</v>
          </cell>
          <cell r="D125" t="str">
            <v>m3</v>
          </cell>
        </row>
        <row r="126">
          <cell r="C126" t="str">
            <v>C20砼基础</v>
          </cell>
          <cell r="D126" t="str">
            <v>m3</v>
          </cell>
        </row>
        <row r="127">
          <cell r="C127" t="str">
            <v>模板</v>
          </cell>
          <cell r="D127" t="str">
            <v>m2</v>
          </cell>
        </row>
        <row r="128">
          <cell r="C128" t="str">
            <v>C20砼护坡</v>
          </cell>
          <cell r="D128" t="str">
            <v>m3</v>
          </cell>
        </row>
        <row r="129">
          <cell r="C129" t="str">
            <v>泥结碎石路面</v>
          </cell>
          <cell r="D129" t="str">
            <v>m2</v>
          </cell>
        </row>
        <row r="130">
          <cell r="C130" t="str">
            <v>沥青木板伸缩缝</v>
          </cell>
          <cell r="D130" t="str">
            <v>m2</v>
          </cell>
        </row>
        <row r="131">
          <cell r="C131" t="str">
            <v>C20砼压顶</v>
          </cell>
          <cell r="D131" t="str">
            <v>m3</v>
          </cell>
        </row>
        <row r="132">
          <cell r="C132" t="str">
            <v>下游坝坡</v>
          </cell>
          <cell r="D132" t="str">
            <v>处</v>
          </cell>
        </row>
        <row r="133">
          <cell r="C133" t="str">
            <v>土方开挖</v>
          </cell>
          <cell r="D133" t="str">
            <v>m3</v>
          </cell>
        </row>
        <row r="134">
          <cell r="C134" t="str">
            <v>土方回填夯实</v>
          </cell>
          <cell r="D134" t="str">
            <v>m3</v>
          </cell>
        </row>
        <row r="135">
          <cell r="C135" t="str">
            <v>C20砼压顶</v>
          </cell>
          <cell r="D135" t="str">
            <v>m3</v>
          </cell>
        </row>
        <row r="136">
          <cell r="C136" t="str">
            <v>溢洪道</v>
          </cell>
          <cell r="D136" t="str">
            <v>处</v>
          </cell>
        </row>
        <row r="137">
          <cell r="C137" t="str">
            <v>土方开挖</v>
          </cell>
          <cell r="D137" t="str">
            <v>m3</v>
          </cell>
        </row>
        <row r="138">
          <cell r="C138" t="str">
            <v>土方回填夯实</v>
          </cell>
          <cell r="D138" t="str">
            <v>m3</v>
          </cell>
        </row>
        <row r="139">
          <cell r="C139" t="str">
            <v>预制C30钢筋砼</v>
          </cell>
          <cell r="D139" t="str">
            <v>m3</v>
          </cell>
        </row>
        <row r="140">
          <cell r="C140" t="str">
            <v>现浇C20砼溢洪道</v>
          </cell>
          <cell r="D140" t="str">
            <v>m3</v>
          </cell>
        </row>
        <row r="141">
          <cell r="C141" t="str">
            <v>现浇C20砼消力池</v>
          </cell>
          <cell r="D141" t="str">
            <v>m3</v>
          </cell>
        </row>
        <row r="142">
          <cell r="C142" t="str">
            <v>模板</v>
          </cell>
          <cell r="D142" t="str">
            <v>m2</v>
          </cell>
        </row>
        <row r="143">
          <cell r="C143" t="str">
            <v>钢筋制作与安装</v>
          </cell>
          <cell r="D143" t="str">
            <v>t</v>
          </cell>
        </row>
        <row r="144">
          <cell r="C144" t="str">
            <v>PEφ160放水管</v>
          </cell>
          <cell r="D144" t="str">
            <v>m</v>
          </cell>
        </row>
        <row r="145">
          <cell r="C145" t="str">
            <v>放水闸阀</v>
          </cell>
          <cell r="D145" t="str">
            <v>个</v>
          </cell>
        </row>
        <row r="146">
          <cell r="C146" t="str">
            <v>放水管防水处理</v>
          </cell>
          <cell r="D146" t="str">
            <v>m2</v>
          </cell>
        </row>
        <row r="147">
          <cell r="C147" t="str">
            <v>20cm现浇C20砼渠道</v>
          </cell>
          <cell r="D147" t="str">
            <v>m3</v>
          </cell>
        </row>
        <row r="148">
          <cell r="C148" t="str">
            <v>下塘梯步</v>
          </cell>
          <cell r="D148" t="str">
            <v>处</v>
          </cell>
        </row>
        <row r="149">
          <cell r="C149" t="str">
            <v>C30现浇砼梯步</v>
          </cell>
          <cell r="D149" t="str">
            <v>m3</v>
          </cell>
        </row>
        <row r="150">
          <cell r="C150" t="str">
            <v>模板</v>
          </cell>
          <cell r="D150" t="str">
            <v>m2</v>
          </cell>
        </row>
        <row r="151">
          <cell r="C151" t="str">
            <v>预制C25钢筋砼盖板</v>
          </cell>
          <cell r="D151" t="str">
            <v>m3</v>
          </cell>
        </row>
        <row r="152">
          <cell r="C152" t="str">
            <v>现浇C20取水平台</v>
          </cell>
          <cell r="D152" t="str">
            <v>m3</v>
          </cell>
        </row>
        <row r="153">
          <cell r="C153" t="str">
            <v>钢筋制作与安装</v>
          </cell>
          <cell r="D153" t="str">
            <v>t</v>
          </cell>
        </row>
        <row r="154">
          <cell r="C154" t="str">
            <v>栏杆</v>
          </cell>
        </row>
        <row r="155">
          <cell r="C155" t="str">
            <v>不锈钢防护拦</v>
          </cell>
          <cell r="D155" t="str">
            <v>m</v>
          </cell>
        </row>
        <row r="156">
          <cell r="C156" t="str">
            <v>100m³蓄水池</v>
          </cell>
          <cell r="D156" t="str">
            <v>座</v>
          </cell>
        </row>
        <row r="157">
          <cell r="C157" t="str">
            <v>土方开挖(蓄水池)</v>
          </cell>
          <cell r="D157" t="str">
            <v>m3</v>
          </cell>
        </row>
        <row r="158">
          <cell r="C158" t="str">
            <v>石方开挖(蓄水池)</v>
          </cell>
          <cell r="D158" t="str">
            <v>m3</v>
          </cell>
        </row>
        <row r="159">
          <cell r="C159" t="str">
            <v>土方回填夯实</v>
          </cell>
          <cell r="D159" t="str">
            <v>m3</v>
          </cell>
        </row>
        <row r="160">
          <cell r="C160" t="str">
            <v>C20混凝土垫层</v>
          </cell>
          <cell r="D160" t="str">
            <v>m3</v>
          </cell>
        </row>
        <row r="161">
          <cell r="C161" t="str">
            <v>C25钢筋混凝土底板</v>
          </cell>
          <cell r="D161" t="str">
            <v>m3</v>
          </cell>
        </row>
        <row r="162">
          <cell r="C162" t="str">
            <v>M7.5浆砌砖池壁</v>
          </cell>
          <cell r="D162" t="str">
            <v>m3</v>
          </cell>
        </row>
        <row r="163">
          <cell r="C163" t="str">
            <v>M7.5浆砌砖护栏</v>
          </cell>
          <cell r="D163" t="str">
            <v>m3</v>
          </cell>
        </row>
        <row r="164">
          <cell r="C164" t="str">
            <v>现浇C20砼梯步</v>
          </cell>
          <cell r="D164" t="str">
            <v>m3</v>
          </cell>
        </row>
        <row r="165">
          <cell r="C165" t="str">
            <v>现浇C20砼配套排水沟、沉沙池</v>
          </cell>
          <cell r="D165" t="str">
            <v>m3</v>
          </cell>
        </row>
        <row r="166">
          <cell r="C166" t="str">
            <v>模板</v>
          </cell>
          <cell r="D166" t="str">
            <v>m2</v>
          </cell>
        </row>
        <row r="167">
          <cell r="C167" t="str">
            <v>M10砂浆抹面</v>
          </cell>
          <cell r="D167" t="str">
            <v>m2</v>
          </cell>
        </row>
        <row r="168">
          <cell r="C168" t="str">
            <v>不锈钢防护门</v>
          </cell>
          <cell r="D168" t="str">
            <v>扇</v>
          </cell>
        </row>
        <row r="169">
          <cell r="C169" t="str">
            <v>钢筋制作与安装</v>
          </cell>
          <cell r="D169" t="str">
            <v>t</v>
          </cell>
        </row>
        <row r="170">
          <cell r="C170" t="str">
            <v>DN75PPR管</v>
          </cell>
          <cell r="D170" t="str">
            <v>m</v>
          </cell>
        </row>
        <row r="171">
          <cell r="C171" t="str">
            <v>DN75闸阀</v>
          </cell>
          <cell r="D171" t="str">
            <v>个</v>
          </cell>
        </row>
        <row r="172">
          <cell r="C172" t="str">
            <v>泵站</v>
          </cell>
        </row>
        <row r="173">
          <cell r="C173" t="str">
            <v>管道工程</v>
          </cell>
        </row>
        <row r="174">
          <cell r="C174" t="str">
            <v>PE管（160mm)</v>
          </cell>
          <cell r="D174" t="str">
            <v>m</v>
          </cell>
        </row>
        <row r="175">
          <cell r="C175" t="str">
            <v>沟槽土方开挖</v>
          </cell>
          <cell r="D175" t="str">
            <v>m3</v>
          </cell>
        </row>
        <row r="176">
          <cell r="C176" t="str">
            <v>土方回填</v>
          </cell>
          <cell r="D176" t="str">
            <v>m3</v>
          </cell>
        </row>
        <row r="177">
          <cell r="C177" t="str">
            <v>PE管（200mm)</v>
          </cell>
          <cell r="D177" t="str">
            <v>m</v>
          </cell>
        </row>
        <row r="178">
          <cell r="C178" t="str">
            <v>沟槽土方开挖</v>
          </cell>
          <cell r="D178" t="str">
            <v>m3</v>
          </cell>
        </row>
        <row r="179">
          <cell r="C179" t="str">
            <v>土方回填</v>
          </cell>
          <cell r="D179" t="str">
            <v>m3</v>
          </cell>
        </row>
        <row r="180">
          <cell r="C180" t="str">
            <v>管道附属设施</v>
          </cell>
        </row>
        <row r="181">
          <cell r="C181" t="str">
            <v>闸阀井（砖砌）</v>
          </cell>
          <cell r="D181" t="str">
            <v>个</v>
          </cell>
        </row>
        <row r="182">
          <cell r="C182" t="str">
            <v>土方开挖</v>
          </cell>
          <cell r="D182" t="str">
            <v>m</v>
          </cell>
        </row>
        <row r="183">
          <cell r="C183" t="str">
            <v>土方回填</v>
          </cell>
          <cell r="D183" t="str">
            <v>m</v>
          </cell>
        </row>
        <row r="184">
          <cell r="C184" t="str">
            <v>现浇C20砼</v>
          </cell>
          <cell r="D184" t="str">
            <v>m3</v>
          </cell>
        </row>
        <row r="185">
          <cell r="C185" t="str">
            <v>M7.5浆砌砖</v>
          </cell>
          <cell r="D185" t="str">
            <v>m3</v>
          </cell>
        </row>
        <row r="186">
          <cell r="C186" t="str">
            <v>预制C25钢筋砼盖板</v>
          </cell>
          <cell r="D186" t="str">
            <v>m3</v>
          </cell>
        </row>
        <row r="187">
          <cell r="C187" t="str">
            <v>钢筋制作与安装</v>
          </cell>
          <cell r="D187" t="str">
            <v>t</v>
          </cell>
        </row>
        <row r="188">
          <cell r="C188" t="str">
            <v>模板</v>
          </cell>
          <cell r="D188" t="str">
            <v>m2</v>
          </cell>
        </row>
        <row r="189">
          <cell r="C189" t="str">
            <v>闸阀井（预制）</v>
          </cell>
          <cell r="D189" t="str">
            <v>个</v>
          </cell>
        </row>
        <row r="190">
          <cell r="C190" t="str">
            <v>土方开挖</v>
          </cell>
          <cell r="D190" t="str">
            <v>m</v>
          </cell>
        </row>
        <row r="191">
          <cell r="C191" t="str">
            <v>土方回填</v>
          </cell>
          <cell r="D191" t="str">
            <v>m</v>
          </cell>
        </row>
        <row r="192">
          <cell r="C192" t="str">
            <v>现浇C20砼</v>
          </cell>
          <cell r="D192" t="str">
            <v>m3</v>
          </cell>
        </row>
        <row r="193">
          <cell r="C193" t="str">
            <v>模板</v>
          </cell>
          <cell r="D193" t="str">
            <v>m2</v>
          </cell>
        </row>
        <row r="194">
          <cell r="C194" t="str">
            <v>预制闸阀井安装</v>
          </cell>
          <cell r="D194" t="str">
            <v>个</v>
          </cell>
        </row>
        <row r="195">
          <cell r="C195" t="str">
            <v>树脂井盖安装</v>
          </cell>
          <cell r="D195" t="str">
            <v>个</v>
          </cell>
        </row>
        <row r="196">
          <cell r="C196" t="str">
            <v>镇墩</v>
          </cell>
          <cell r="D196" t="str">
            <v>个</v>
          </cell>
        </row>
        <row r="197">
          <cell r="C197" t="str">
            <v>墩</v>
          </cell>
          <cell r="D197" t="str">
            <v>m3</v>
          </cell>
        </row>
        <row r="198">
          <cell r="C198" t="str">
            <v>管道过路</v>
          </cell>
          <cell r="D198" t="str">
            <v>处</v>
          </cell>
        </row>
        <row r="199">
          <cell r="C199" t="str">
            <v>混凝土拆除</v>
          </cell>
          <cell r="D199" t="str">
            <v>m</v>
          </cell>
        </row>
        <row r="200">
          <cell r="C200" t="str">
            <v>钢套管DN200（壁厚4.5mm）</v>
          </cell>
          <cell r="D200" t="str">
            <v>m</v>
          </cell>
        </row>
        <row r="201">
          <cell r="C201" t="str">
            <v>10cm厚泥结碎石路基</v>
          </cell>
          <cell r="D201" t="str">
            <v>m2</v>
          </cell>
        </row>
        <row r="202">
          <cell r="C202" t="str">
            <v>20cm厚C30砼路面</v>
          </cell>
          <cell r="D202" t="str">
            <v>m2</v>
          </cell>
        </row>
        <row r="203">
          <cell r="C203" t="str">
            <v>渠系建筑物</v>
          </cell>
        </row>
        <row r="204">
          <cell r="C204" t="str">
            <v>涵管D200</v>
          </cell>
          <cell r="D204" t="str">
            <v>处</v>
          </cell>
        </row>
        <row r="205">
          <cell r="C205" t="str">
            <v>土方开挖</v>
          </cell>
          <cell r="D205" t="str">
            <v>m3</v>
          </cell>
        </row>
        <row r="206">
          <cell r="C206" t="str">
            <v>土方回填夯实</v>
          </cell>
          <cell r="D206" t="str">
            <v>m3</v>
          </cell>
        </row>
        <row r="207">
          <cell r="C207" t="str">
            <v>C15混凝土管垫层</v>
          </cell>
          <cell r="D207" t="str">
            <v>m3</v>
          </cell>
        </row>
        <row r="208">
          <cell r="C208" t="str">
            <v>M7.5浆砌砖</v>
          </cell>
          <cell r="D208" t="str">
            <v>m3</v>
          </cell>
        </row>
        <row r="209">
          <cell r="C209" t="str">
            <v>M10砂浆抹面</v>
          </cell>
          <cell r="D209" t="str">
            <v>m2</v>
          </cell>
        </row>
        <row r="210">
          <cell r="C210" t="str">
            <v>DN200钢筋砼管</v>
          </cell>
          <cell r="D210" t="str">
            <v>m</v>
          </cell>
        </row>
        <row r="211">
          <cell r="C211" t="str">
            <v>模板</v>
          </cell>
          <cell r="D211" t="str">
            <v>m2</v>
          </cell>
        </row>
        <row r="212">
          <cell r="C212" t="str">
            <v>涵管D500</v>
          </cell>
          <cell r="D212" t="str">
            <v>处</v>
          </cell>
        </row>
        <row r="213">
          <cell r="C213" t="str">
            <v>土方开挖</v>
          </cell>
          <cell r="D213" t="str">
            <v>m3</v>
          </cell>
        </row>
        <row r="214">
          <cell r="C214" t="str">
            <v>土方回填夯实</v>
          </cell>
          <cell r="D214" t="str">
            <v>m3</v>
          </cell>
        </row>
        <row r="215">
          <cell r="C215" t="str">
            <v>C15混凝土管垫层</v>
          </cell>
          <cell r="D215" t="str">
            <v>m3</v>
          </cell>
        </row>
        <row r="216">
          <cell r="C216" t="str">
            <v>M7.5浆砌砖</v>
          </cell>
          <cell r="D216" t="str">
            <v>m3</v>
          </cell>
        </row>
        <row r="217">
          <cell r="C217" t="str">
            <v>M10砂浆抹面</v>
          </cell>
          <cell r="D217" t="str">
            <v>m2</v>
          </cell>
        </row>
        <row r="218">
          <cell r="C218" t="str">
            <v>DN500钢筋砼管</v>
          </cell>
          <cell r="D218" t="str">
            <v>m</v>
          </cell>
        </row>
        <row r="219">
          <cell r="C219" t="str">
            <v>模板</v>
          </cell>
          <cell r="D219" t="str">
            <v>m2</v>
          </cell>
        </row>
        <row r="220">
          <cell r="C220" t="str">
            <v>涵管D800</v>
          </cell>
          <cell r="D220" t="str">
            <v>处</v>
          </cell>
        </row>
        <row r="221">
          <cell r="C221" t="str">
            <v>土方开挖</v>
          </cell>
          <cell r="D221" t="str">
            <v>m3</v>
          </cell>
        </row>
        <row r="222">
          <cell r="C222" t="str">
            <v>土方回填夯实</v>
          </cell>
          <cell r="D222" t="str">
            <v>m3</v>
          </cell>
        </row>
        <row r="223">
          <cell r="C223" t="str">
            <v>C15混凝土管垫层</v>
          </cell>
          <cell r="D223" t="str">
            <v>m3</v>
          </cell>
        </row>
        <row r="224">
          <cell r="C224" t="str">
            <v>M7.5浆砌砖</v>
          </cell>
          <cell r="D224" t="str">
            <v>m3</v>
          </cell>
        </row>
        <row r="225">
          <cell r="C225" t="str">
            <v>M10砂浆抹面</v>
          </cell>
          <cell r="D225" t="str">
            <v>m2</v>
          </cell>
        </row>
        <row r="226">
          <cell r="C226" t="str">
            <v>DN800钢筋砼管</v>
          </cell>
          <cell r="D226" t="str">
            <v>m</v>
          </cell>
        </row>
        <row r="227">
          <cell r="C227" t="str">
            <v>模板</v>
          </cell>
          <cell r="D227" t="str">
            <v>m2</v>
          </cell>
        </row>
        <row r="228">
          <cell r="C228" t="str">
            <v>量水尺</v>
          </cell>
          <cell r="D228" t="str">
            <v>套</v>
          </cell>
        </row>
        <row r="229">
          <cell r="C229" t="str">
            <v>田间道路工程</v>
          </cell>
        </row>
        <row r="230">
          <cell r="C230" t="str">
            <v>机耕道</v>
          </cell>
        </row>
        <row r="231">
          <cell r="C231" t="str">
            <v>机耕道（3.5m宽）</v>
          </cell>
          <cell r="D231" t="str">
            <v>m</v>
          </cell>
        </row>
        <row r="232">
          <cell r="C232" t="str">
            <v>土方开挖</v>
          </cell>
          <cell r="D232" t="str">
            <v>m3</v>
          </cell>
        </row>
        <row r="233">
          <cell r="C233" t="str">
            <v>土方回填</v>
          </cell>
          <cell r="D233" t="str">
            <v>m3</v>
          </cell>
        </row>
        <row r="234">
          <cell r="C234" t="str">
            <v>路床碾压</v>
          </cell>
          <cell r="D234" t="str">
            <v>m2</v>
          </cell>
        </row>
        <row r="235">
          <cell r="C235" t="str">
            <v>15cm厚泥结石路面</v>
          </cell>
          <cell r="D235" t="str">
            <v>m2</v>
          </cell>
        </row>
        <row r="236">
          <cell r="C236" t="str">
            <v>土路肩</v>
          </cell>
          <cell r="D236" t="str">
            <v>m3</v>
          </cell>
        </row>
        <row r="237">
          <cell r="C237" t="str">
            <v>土质边沟</v>
          </cell>
          <cell r="D237" t="str">
            <v>m3</v>
          </cell>
        </row>
        <row r="238">
          <cell r="C238" t="str">
            <v>道路接口</v>
          </cell>
          <cell r="D238" t="str">
            <v>处</v>
          </cell>
        </row>
        <row r="239">
          <cell r="C239" t="str">
            <v>土方开挖</v>
          </cell>
          <cell r="D239" t="str">
            <v>m3</v>
          </cell>
        </row>
        <row r="240">
          <cell r="C240" t="str">
            <v>土方回填</v>
          </cell>
          <cell r="D240" t="str">
            <v>m3</v>
          </cell>
        </row>
        <row r="241">
          <cell r="C241" t="str">
            <v>路床碾压</v>
          </cell>
          <cell r="D241" t="str">
            <v>m2</v>
          </cell>
        </row>
        <row r="242">
          <cell r="C242" t="str">
            <v>15cm厚泥结石路面</v>
          </cell>
          <cell r="D242" t="str">
            <v>m2</v>
          </cell>
        </row>
        <row r="243">
          <cell r="C243" t="str">
            <v>弯道加宽</v>
          </cell>
          <cell r="D243" t="str">
            <v>处</v>
          </cell>
        </row>
        <row r="244">
          <cell r="C244" t="str">
            <v>土方开挖</v>
          </cell>
          <cell r="D244" t="str">
            <v>m3</v>
          </cell>
        </row>
        <row r="245">
          <cell r="C245" t="str">
            <v>土方回填</v>
          </cell>
          <cell r="D245" t="str">
            <v>m3</v>
          </cell>
        </row>
        <row r="246">
          <cell r="C246" t="str">
            <v>路床碾压</v>
          </cell>
          <cell r="D246" t="str">
            <v>m2</v>
          </cell>
        </row>
        <row r="247">
          <cell r="C247" t="str">
            <v>15cm厚泥结石路面</v>
          </cell>
          <cell r="D247" t="str">
            <v>m2</v>
          </cell>
        </row>
        <row r="248">
          <cell r="C248" t="str">
            <v>错车道</v>
          </cell>
          <cell r="D248" t="str">
            <v>处</v>
          </cell>
        </row>
        <row r="249">
          <cell r="C249" t="str">
            <v>土方开挖</v>
          </cell>
          <cell r="D249" t="str">
            <v>m3</v>
          </cell>
        </row>
        <row r="250">
          <cell r="C250" t="str">
            <v>土方回填</v>
          </cell>
          <cell r="D250" t="str">
            <v>m3</v>
          </cell>
        </row>
        <row r="251">
          <cell r="C251" t="str">
            <v>路床碾压</v>
          </cell>
          <cell r="D251" t="str">
            <v>m2</v>
          </cell>
        </row>
        <row r="252">
          <cell r="C252" t="str">
            <v>15cm厚泥结石路面</v>
          </cell>
          <cell r="D252" t="str">
            <v>m2</v>
          </cell>
        </row>
        <row r="253">
          <cell r="C253" t="str">
            <v>下田坡道</v>
          </cell>
          <cell r="D253" t="str">
            <v>处</v>
          </cell>
        </row>
        <row r="254">
          <cell r="C254" t="str">
            <v>土方开挖</v>
          </cell>
          <cell r="D254" t="str">
            <v>m3</v>
          </cell>
        </row>
        <row r="255">
          <cell r="C255" t="str">
            <v>土方回填夯实</v>
          </cell>
          <cell r="D255" t="str">
            <v>m3</v>
          </cell>
        </row>
        <row r="256">
          <cell r="C256" t="str">
            <v>科技推广措施</v>
          </cell>
        </row>
        <row r="257">
          <cell r="C257" t="str">
            <v>耕地质量监测</v>
          </cell>
          <cell r="D257" t="str">
            <v>处</v>
          </cell>
        </row>
        <row r="258">
          <cell r="C258" t="str">
            <v>其他工程</v>
          </cell>
        </row>
        <row r="259">
          <cell r="C259" t="str">
            <v>标识牌</v>
          </cell>
          <cell r="D259" t="str">
            <v>个</v>
          </cell>
        </row>
        <row r="260">
          <cell r="C260" t="str">
            <v>标识牌</v>
          </cell>
          <cell r="D260" t="str">
            <v>个</v>
          </cell>
        </row>
        <row r="261">
          <cell r="C261" t="str">
            <v>警示牌</v>
          </cell>
          <cell r="D261" t="str">
            <v>个</v>
          </cell>
        </row>
        <row r="262">
          <cell r="C262" t="str">
            <v>警示牌</v>
          </cell>
          <cell r="D262" t="str">
            <v>个</v>
          </cell>
        </row>
        <row r="263">
          <cell r="C263" t="str">
            <v>黄家镇、机电设备及安装工程</v>
          </cell>
        </row>
        <row r="264">
          <cell r="C264" t="str">
            <v>龙王村</v>
          </cell>
        </row>
        <row r="265">
          <cell r="C265" t="str">
            <v>提灌站</v>
          </cell>
        </row>
        <row r="266">
          <cell r="C266" t="str">
            <v>设备及安装工程</v>
          </cell>
        </row>
        <row r="267">
          <cell r="C267" t="str">
            <v>真空泵200QJ80-77/7</v>
          </cell>
          <cell r="D267" t="str">
            <v>台</v>
          </cell>
        </row>
        <row r="268">
          <cell r="C268" t="str">
            <v>电缆线3*50</v>
          </cell>
          <cell r="D268" t="str">
            <v>m</v>
          </cell>
        </row>
        <row r="269">
          <cell r="C269" t="str">
            <v>底阀DN200</v>
          </cell>
          <cell r="D269" t="str">
            <v>个</v>
          </cell>
        </row>
        <row r="270">
          <cell r="C270" t="str">
            <v>止回阀DN200</v>
          </cell>
          <cell r="D270" t="str">
            <v>个</v>
          </cell>
        </row>
        <row r="271">
          <cell r="C271" t="str">
            <v>控制柜37KW 软启动柜</v>
          </cell>
          <cell r="D271" t="str">
            <v>个</v>
          </cell>
        </row>
        <row r="272">
          <cell r="C272" t="str">
            <v>1.0MPa DN200涡轮流量计</v>
          </cell>
          <cell r="D272" t="str">
            <v>个</v>
          </cell>
        </row>
        <row r="273">
          <cell r="C273" t="str">
            <v>胶垫DN200</v>
          </cell>
          <cell r="D273" t="str">
            <v>个</v>
          </cell>
        </row>
        <row r="274">
          <cell r="C274" t="str">
            <v>螺栓16*60</v>
          </cell>
          <cell r="D274" t="str">
            <v>个</v>
          </cell>
        </row>
        <row r="275">
          <cell r="C275" t="str">
            <v>圆钢φ10镀锌避雷带</v>
          </cell>
          <cell r="D275" t="str">
            <v>m</v>
          </cell>
        </row>
        <row r="276">
          <cell r="C276" t="str">
            <v>扁钢-25×3×400镀锌避雷带支持卡子</v>
          </cell>
          <cell r="D276" t="str">
            <v>套</v>
          </cell>
        </row>
        <row r="277">
          <cell r="C277" t="str">
            <v>镀锌扁钢-50×5接地干线</v>
          </cell>
          <cell r="D277" t="str">
            <v>m</v>
          </cell>
        </row>
        <row r="278">
          <cell r="C278" t="str">
            <v>镀锌扁钢-40×4接地支线</v>
          </cell>
          <cell r="D278" t="str">
            <v>m</v>
          </cell>
        </row>
        <row r="279">
          <cell r="C279" t="str">
            <v>防潮灯1x40W</v>
          </cell>
          <cell r="D279" t="str">
            <v>盏</v>
          </cell>
        </row>
        <row r="280">
          <cell r="C280" t="str">
            <v>双联单控开关</v>
          </cell>
          <cell r="D280" t="str">
            <v>个</v>
          </cell>
        </row>
        <row r="281">
          <cell r="C281" t="str">
            <v>BV-2x2.5绝缘电线</v>
          </cell>
          <cell r="D281" t="str">
            <v>m</v>
          </cell>
        </row>
        <row r="282">
          <cell r="C282" t="str">
            <v>PVC16</v>
          </cell>
          <cell r="D282" t="str">
            <v>m</v>
          </cell>
        </row>
        <row r="283">
          <cell r="C283" t="str">
            <v>黄家镇、金属结构设备及安装工程</v>
          </cell>
        </row>
        <row r="284">
          <cell r="C284" t="str">
            <v>龙王村</v>
          </cell>
        </row>
        <row r="285">
          <cell r="C285" t="str">
            <v>管网工程</v>
          </cell>
        </row>
        <row r="286">
          <cell r="C286" t="str">
            <v>DN160（1.0MPa）PE100管道安装</v>
          </cell>
          <cell r="D286" t="str">
            <v>m</v>
          </cell>
        </row>
        <row r="287">
          <cell r="C287" t="str">
            <v>DN200（1.0MPa）PE100管道安装</v>
          </cell>
          <cell r="D287" t="str">
            <v>m</v>
          </cell>
        </row>
        <row r="288">
          <cell r="C288" t="str">
            <v>1.0MPa DN200 闸阀</v>
          </cell>
          <cell r="D288" t="str">
            <v>个</v>
          </cell>
        </row>
        <row r="289">
          <cell r="C289" t="str">
            <v>复合式高速进排气阀 1.0MPa DN200</v>
          </cell>
          <cell r="D289" t="str">
            <v>个</v>
          </cell>
        </row>
        <row r="290">
          <cell r="C290" t="str">
            <v>排泥阀</v>
          </cell>
          <cell r="D290" t="str">
            <v>个</v>
          </cell>
        </row>
        <row r="291">
          <cell r="C291" t="str">
            <v>不含税合计</v>
          </cell>
        </row>
        <row r="292">
          <cell r="C292" t="str">
            <v>税率</v>
          </cell>
        </row>
        <row r="293">
          <cell r="C293" t="str">
            <v>税金</v>
          </cell>
        </row>
        <row r="294">
          <cell r="C294" t="str">
            <v>合计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2"/>
  <sheetViews>
    <sheetView showZeros="0" view="pageBreakPreview" zoomScaleNormal="80" topLeftCell="C1" workbookViewId="0">
      <selection activeCell="C3" sqref="C3:I3"/>
    </sheetView>
  </sheetViews>
  <sheetFormatPr defaultColWidth="10.125" defaultRowHeight="15" customHeight="1"/>
  <cols>
    <col min="1" max="1" width="5.125" customWidth="1"/>
    <col min="2" max="2" width="29.375" customWidth="1"/>
    <col min="3" max="3" width="46.125" customWidth="1"/>
    <col min="4" max="4" width="9.875" style="2" customWidth="1"/>
    <col min="5" max="5" width="11.5" style="2" customWidth="1"/>
    <col min="6" max="6" width="17.625" style="2" customWidth="1"/>
    <col min="7" max="7" width="15.375" style="2" customWidth="1"/>
    <col min="8" max="8" width="20.5" customWidth="1"/>
    <col min="9" max="9" width="16.875" customWidth="1"/>
    <col min="10" max="10" width="14.5" customWidth="1"/>
    <col min="11" max="16338" width="10.125" customWidth="1"/>
  </cols>
  <sheetData>
    <row r="1" customHeight="1" spans="5:13">
      <c r="E1" s="3"/>
      <c r="F1" s="4"/>
      <c r="G1" s="4"/>
      <c r="H1" s="5"/>
      <c r="J1" s="16"/>
      <c r="K1" s="16"/>
      <c r="L1" s="17"/>
      <c r="M1" s="17"/>
    </row>
    <row r="2" s="1" customFormat="1" ht="27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16"/>
      <c r="K2" s="16"/>
      <c r="L2" s="16"/>
      <c r="M2" s="16"/>
    </row>
    <row r="3" customFormat="1" customHeight="1" spans="1:13">
      <c r="A3" s="28"/>
      <c r="B3" s="28"/>
      <c r="C3" s="7" t="s">
        <v>1</v>
      </c>
      <c r="D3" s="7"/>
      <c r="E3" s="7"/>
      <c r="F3" s="7"/>
      <c r="G3" s="7"/>
      <c r="H3" s="7"/>
      <c r="I3" s="7"/>
      <c r="J3" s="16"/>
      <c r="K3" s="16"/>
      <c r="L3" s="17"/>
      <c r="M3" s="17"/>
    </row>
    <row r="4" customHeight="1" spans="1:13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10"/>
      <c r="H4" s="10"/>
      <c r="I4" s="18" t="s">
        <v>8</v>
      </c>
      <c r="J4" s="16"/>
      <c r="K4" s="16"/>
      <c r="L4" s="17"/>
      <c r="M4" s="17"/>
    </row>
    <row r="5" ht="30" customHeight="1" spans="1:13">
      <c r="A5" s="11"/>
      <c r="B5" s="11"/>
      <c r="C5" s="11"/>
      <c r="D5" s="12"/>
      <c r="E5" s="11"/>
      <c r="F5" s="10" t="s">
        <v>9</v>
      </c>
      <c r="G5" s="10" t="s">
        <v>10</v>
      </c>
      <c r="H5" s="10" t="s">
        <v>11</v>
      </c>
      <c r="I5" s="18"/>
      <c r="J5" s="16"/>
      <c r="K5" s="16"/>
      <c r="L5" s="17"/>
      <c r="M5" s="17"/>
    </row>
    <row r="6" ht="40.5" spans="1:10">
      <c r="A6" s="13">
        <v>1</v>
      </c>
      <c r="B6" s="14" t="s">
        <v>12</v>
      </c>
      <c r="C6" s="14" t="s">
        <v>13</v>
      </c>
      <c r="D6" s="13" t="s">
        <v>14</v>
      </c>
      <c r="E6" s="15">
        <v>5251.85</v>
      </c>
      <c r="F6" s="15">
        <v>3.61</v>
      </c>
      <c r="G6" s="15"/>
      <c r="H6" s="15"/>
      <c r="I6" s="19"/>
      <c r="J6" s="20"/>
    </row>
    <row r="7" ht="135" spans="1:10">
      <c r="A7" s="13">
        <v>2</v>
      </c>
      <c r="B7" s="14" t="s">
        <v>15</v>
      </c>
      <c r="C7" s="14" t="s">
        <v>16</v>
      </c>
      <c r="D7" s="13" t="s">
        <v>17</v>
      </c>
      <c r="E7" s="15">
        <v>347.98</v>
      </c>
      <c r="F7" s="15">
        <v>66.95</v>
      </c>
      <c r="G7" s="15"/>
      <c r="H7" s="15"/>
      <c r="I7" s="19"/>
      <c r="J7" s="20"/>
    </row>
    <row r="8" ht="175.5" spans="1:10">
      <c r="A8" s="13">
        <v>3</v>
      </c>
      <c r="B8" s="14" t="s">
        <v>18</v>
      </c>
      <c r="C8" s="14" t="s">
        <v>19</v>
      </c>
      <c r="D8" s="13" t="s">
        <v>17</v>
      </c>
      <c r="E8" s="15">
        <v>19.2</v>
      </c>
      <c r="F8" s="15">
        <v>66.95</v>
      </c>
      <c r="G8" s="15"/>
      <c r="H8" s="15"/>
      <c r="I8" s="19"/>
      <c r="J8" s="20"/>
    </row>
    <row r="9" ht="175.5" spans="1:10">
      <c r="A9" s="13">
        <v>4</v>
      </c>
      <c r="B9" s="14" t="s">
        <v>20</v>
      </c>
      <c r="C9" s="14" t="s">
        <v>19</v>
      </c>
      <c r="D9" s="13" t="s">
        <v>17</v>
      </c>
      <c r="E9" s="15">
        <v>3.91</v>
      </c>
      <c r="F9" s="15">
        <v>66.95</v>
      </c>
      <c r="G9" s="15"/>
      <c r="H9" s="15"/>
      <c r="I9" s="19"/>
      <c r="J9" s="20"/>
    </row>
    <row r="10" ht="175.5" spans="1:10">
      <c r="A10" s="13">
        <v>5</v>
      </c>
      <c r="B10" s="14" t="s">
        <v>21</v>
      </c>
      <c r="C10" s="14" t="s">
        <v>19</v>
      </c>
      <c r="D10" s="13" t="s">
        <v>17</v>
      </c>
      <c r="E10" s="15">
        <v>4.54</v>
      </c>
      <c r="F10" s="15">
        <v>66.95</v>
      </c>
      <c r="G10" s="15"/>
      <c r="H10" s="15"/>
      <c r="I10" s="19"/>
      <c r="J10" s="20"/>
    </row>
    <row r="11" ht="135" spans="1:10">
      <c r="A11" s="13">
        <v>6</v>
      </c>
      <c r="B11" s="14" t="s">
        <v>22</v>
      </c>
      <c r="C11" s="14" t="s">
        <v>16</v>
      </c>
      <c r="D11" s="13" t="s">
        <v>17</v>
      </c>
      <c r="E11" s="15">
        <v>221.47</v>
      </c>
      <c r="F11" s="15">
        <v>224.54</v>
      </c>
      <c r="G11" s="15"/>
      <c r="H11" s="15"/>
      <c r="I11" s="19"/>
      <c r="J11" s="20"/>
    </row>
    <row r="12" ht="175.5" spans="1:10">
      <c r="A12" s="13">
        <v>7</v>
      </c>
      <c r="B12" s="14" t="s">
        <v>23</v>
      </c>
      <c r="C12" s="14" t="s">
        <v>19</v>
      </c>
      <c r="D12" s="13" t="s">
        <v>17</v>
      </c>
      <c r="E12" s="15">
        <v>68.85</v>
      </c>
      <c r="F12" s="15">
        <v>66.95</v>
      </c>
      <c r="G12" s="15"/>
      <c r="H12" s="15"/>
      <c r="I12" s="19"/>
      <c r="J12" s="20"/>
    </row>
    <row r="13" ht="175.5" spans="1:10">
      <c r="A13" s="13">
        <v>8</v>
      </c>
      <c r="B13" s="14" t="s">
        <v>24</v>
      </c>
      <c r="C13" s="14" t="s">
        <v>19</v>
      </c>
      <c r="D13" s="13" t="s">
        <v>17</v>
      </c>
      <c r="E13" s="15">
        <v>20.04</v>
      </c>
      <c r="F13" s="15">
        <v>66.95</v>
      </c>
      <c r="G13" s="15"/>
      <c r="H13" s="15"/>
      <c r="I13" s="19"/>
      <c r="J13" s="20"/>
    </row>
    <row r="14" ht="135" spans="1:10">
      <c r="A14" s="13">
        <v>9</v>
      </c>
      <c r="B14" s="14" t="s">
        <v>25</v>
      </c>
      <c r="C14" s="14" t="s">
        <v>26</v>
      </c>
      <c r="D14" s="13" t="s">
        <v>17</v>
      </c>
      <c r="E14" s="15">
        <v>1.59</v>
      </c>
      <c r="F14" s="15">
        <v>123.6</v>
      </c>
      <c r="G14" s="15"/>
      <c r="H14" s="15"/>
      <c r="I14" s="19"/>
      <c r="J14" s="20"/>
    </row>
    <row r="15" ht="175.5" spans="1:10">
      <c r="A15" s="13">
        <v>10</v>
      </c>
      <c r="B15" s="14" t="s">
        <v>27</v>
      </c>
      <c r="C15" s="14" t="s">
        <v>19</v>
      </c>
      <c r="D15" s="13" t="s">
        <v>17</v>
      </c>
      <c r="E15" s="15">
        <v>7.4</v>
      </c>
      <c r="F15" s="15">
        <v>97.85</v>
      </c>
      <c r="G15" s="15"/>
      <c r="H15" s="15"/>
      <c r="I15" s="19"/>
      <c r="J15" s="20"/>
    </row>
    <row r="16" ht="175.5" spans="1:10">
      <c r="A16" s="13">
        <v>11</v>
      </c>
      <c r="B16" s="14" t="s">
        <v>28</v>
      </c>
      <c r="C16" s="14" t="s">
        <v>19</v>
      </c>
      <c r="D16" s="13" t="s">
        <v>17</v>
      </c>
      <c r="E16" s="15">
        <v>1.95</v>
      </c>
      <c r="F16" s="15">
        <v>66.95</v>
      </c>
      <c r="G16" s="15"/>
      <c r="H16" s="15"/>
      <c r="I16" s="19"/>
      <c r="J16" s="20"/>
    </row>
    <row r="17" ht="175.5" spans="1:10">
      <c r="A17" s="13">
        <v>12</v>
      </c>
      <c r="B17" s="14" t="s">
        <v>29</v>
      </c>
      <c r="C17" s="14" t="s">
        <v>19</v>
      </c>
      <c r="D17" s="13" t="s">
        <v>17</v>
      </c>
      <c r="E17" s="15">
        <v>5.76</v>
      </c>
      <c r="F17" s="15">
        <v>66.95</v>
      </c>
      <c r="G17" s="15"/>
      <c r="H17" s="15"/>
      <c r="I17" s="19"/>
      <c r="J17" s="20"/>
    </row>
    <row r="18" ht="202.5" spans="1:10">
      <c r="A18" s="13">
        <v>13</v>
      </c>
      <c r="B18" s="14" t="s">
        <v>30</v>
      </c>
      <c r="C18" s="14" t="s">
        <v>31</v>
      </c>
      <c r="D18" s="13" t="s">
        <v>32</v>
      </c>
      <c r="E18" s="15">
        <v>60</v>
      </c>
      <c r="F18" s="15">
        <v>41.2</v>
      </c>
      <c r="G18" s="15"/>
      <c r="H18" s="15"/>
      <c r="I18" s="19"/>
      <c r="J18" s="20"/>
    </row>
    <row r="19" ht="202.5" spans="1:10">
      <c r="A19" s="13">
        <v>14</v>
      </c>
      <c r="B19" s="14" t="s">
        <v>33</v>
      </c>
      <c r="C19" s="14" t="s">
        <v>31</v>
      </c>
      <c r="D19" s="13" t="s">
        <v>32</v>
      </c>
      <c r="E19" s="15">
        <v>20</v>
      </c>
      <c r="F19" s="15">
        <v>41.2</v>
      </c>
      <c r="G19" s="15"/>
      <c r="H19" s="15"/>
      <c r="I19" s="19"/>
      <c r="J19" s="20"/>
    </row>
    <row r="20" ht="256.5" spans="1:10">
      <c r="A20" s="13">
        <v>15</v>
      </c>
      <c r="B20" s="14" t="s">
        <v>34</v>
      </c>
      <c r="C20" s="14" t="s">
        <v>35</v>
      </c>
      <c r="D20" s="13" t="s">
        <v>32</v>
      </c>
      <c r="E20" s="15">
        <v>20</v>
      </c>
      <c r="F20" s="15">
        <v>10.3</v>
      </c>
      <c r="G20" s="15"/>
      <c r="H20" s="15"/>
      <c r="I20" s="19"/>
      <c r="J20" s="20"/>
    </row>
    <row r="21" ht="297" spans="1:10">
      <c r="A21" s="13">
        <v>16</v>
      </c>
      <c r="B21" s="14" t="s">
        <v>36</v>
      </c>
      <c r="C21" s="14" t="s">
        <v>37</v>
      </c>
      <c r="D21" s="13" t="s">
        <v>38</v>
      </c>
      <c r="E21" s="15">
        <v>1</v>
      </c>
      <c r="F21" s="15">
        <v>10.3</v>
      </c>
      <c r="G21" s="15"/>
      <c r="H21" s="15"/>
      <c r="I21" s="19"/>
      <c r="J21" s="20"/>
    </row>
    <row r="22" ht="202.5" spans="1:10">
      <c r="A22" s="13">
        <v>17</v>
      </c>
      <c r="B22" s="14" t="s">
        <v>39</v>
      </c>
      <c r="C22" s="14" t="s">
        <v>31</v>
      </c>
      <c r="D22" s="13" t="s">
        <v>32</v>
      </c>
      <c r="E22" s="15">
        <v>8</v>
      </c>
      <c r="F22" s="15">
        <v>41.2</v>
      </c>
      <c r="G22" s="15"/>
      <c r="H22" s="15"/>
      <c r="I22" s="19"/>
      <c r="J22" s="20"/>
    </row>
    <row r="23" ht="40.5" spans="1:10">
      <c r="A23" s="13">
        <v>18</v>
      </c>
      <c r="B23" s="14" t="s">
        <v>40</v>
      </c>
      <c r="C23" s="14" t="s">
        <v>41</v>
      </c>
      <c r="D23" s="13" t="s">
        <v>14</v>
      </c>
      <c r="E23" s="15">
        <v>3224.39</v>
      </c>
      <c r="F23" s="15">
        <v>12.36</v>
      </c>
      <c r="G23" s="15"/>
      <c r="H23" s="15"/>
      <c r="I23" s="19"/>
      <c r="J23" s="20"/>
    </row>
    <row r="24" ht="94.5" spans="1:10">
      <c r="A24" s="13">
        <v>19</v>
      </c>
      <c r="B24" s="14" t="s">
        <v>42</v>
      </c>
      <c r="C24" s="14" t="s">
        <v>43</v>
      </c>
      <c r="D24" s="13" t="s">
        <v>17</v>
      </c>
      <c r="E24" s="15">
        <v>467.25</v>
      </c>
      <c r="F24" s="15">
        <v>297.41</v>
      </c>
      <c r="G24" s="15"/>
      <c r="H24" s="15"/>
      <c r="I24" s="19"/>
      <c r="J24" s="20"/>
    </row>
    <row r="25" ht="94.5" spans="1:10">
      <c r="A25" s="13">
        <v>20</v>
      </c>
      <c r="B25" s="14" t="s">
        <v>44</v>
      </c>
      <c r="C25" s="14" t="s">
        <v>43</v>
      </c>
      <c r="D25" s="13" t="s">
        <v>17</v>
      </c>
      <c r="E25" s="15">
        <v>17.12</v>
      </c>
      <c r="F25" s="15">
        <v>297.41</v>
      </c>
      <c r="G25" s="15"/>
      <c r="H25" s="15"/>
      <c r="I25" s="19"/>
      <c r="J25" s="20"/>
    </row>
    <row r="26" ht="94.5" spans="1:10">
      <c r="A26" s="13">
        <v>21</v>
      </c>
      <c r="B26" s="14" t="s">
        <v>45</v>
      </c>
      <c r="C26" s="14" t="s">
        <v>43</v>
      </c>
      <c r="D26" s="13" t="s">
        <v>17</v>
      </c>
      <c r="E26" s="15">
        <v>5.66</v>
      </c>
      <c r="F26" s="15">
        <v>297.41</v>
      </c>
      <c r="G26" s="15"/>
      <c r="H26" s="15"/>
      <c r="I26" s="19"/>
      <c r="J26" s="20"/>
    </row>
    <row r="27" ht="94.5" spans="1:10">
      <c r="A27" s="13">
        <v>22</v>
      </c>
      <c r="B27" s="14" t="s">
        <v>46</v>
      </c>
      <c r="C27" s="14" t="s">
        <v>43</v>
      </c>
      <c r="D27" s="13" t="s">
        <v>32</v>
      </c>
      <c r="E27" s="15">
        <v>32.99</v>
      </c>
      <c r="F27" s="15">
        <v>46.35</v>
      </c>
      <c r="G27" s="15"/>
      <c r="H27" s="15"/>
      <c r="I27" s="19"/>
      <c r="J27" s="20"/>
    </row>
    <row r="28" ht="256.5" spans="1:10">
      <c r="A28" s="13">
        <v>23</v>
      </c>
      <c r="B28" s="14" t="s">
        <v>47</v>
      </c>
      <c r="C28" s="14" t="s">
        <v>35</v>
      </c>
      <c r="D28" s="13" t="s">
        <v>32</v>
      </c>
      <c r="E28" s="15">
        <v>350</v>
      </c>
      <c r="F28" s="15">
        <v>10.3</v>
      </c>
      <c r="G28" s="15"/>
      <c r="H28" s="15"/>
      <c r="I28" s="19"/>
      <c r="J28" s="20"/>
    </row>
    <row r="29" ht="256.5" spans="1:10">
      <c r="A29" s="13">
        <v>24</v>
      </c>
      <c r="B29" s="14" t="s">
        <v>48</v>
      </c>
      <c r="C29" s="14" t="s">
        <v>35</v>
      </c>
      <c r="D29" s="13" t="s">
        <v>38</v>
      </c>
      <c r="E29" s="15">
        <v>140</v>
      </c>
      <c r="F29" s="15">
        <v>5.15</v>
      </c>
      <c r="G29" s="15"/>
      <c r="H29" s="15"/>
      <c r="I29" s="19"/>
      <c r="J29" s="20"/>
    </row>
    <row r="30" ht="256.5" spans="1:10">
      <c r="A30" s="13">
        <v>25</v>
      </c>
      <c r="B30" s="14" t="s">
        <v>49</v>
      </c>
      <c r="C30" s="14" t="s">
        <v>35</v>
      </c>
      <c r="D30" s="13" t="s">
        <v>38</v>
      </c>
      <c r="E30" s="15">
        <v>140</v>
      </c>
      <c r="F30" s="15">
        <v>5.15</v>
      </c>
      <c r="G30" s="15"/>
      <c r="H30" s="15"/>
      <c r="I30" s="19"/>
      <c r="J30" s="20"/>
    </row>
    <row r="31" ht="54" spans="1:10">
      <c r="A31" s="13">
        <v>26</v>
      </c>
      <c r="B31" s="14" t="s">
        <v>50</v>
      </c>
      <c r="C31" s="14" t="s">
        <v>51</v>
      </c>
      <c r="D31" s="13" t="s">
        <v>17</v>
      </c>
      <c r="E31" s="15">
        <v>37009</v>
      </c>
      <c r="F31" s="15">
        <v>0.31</v>
      </c>
      <c r="G31" s="15"/>
      <c r="H31" s="15"/>
      <c r="I31" s="19"/>
      <c r="J31" s="20"/>
    </row>
    <row r="32" ht="54" spans="1:10">
      <c r="A32" s="13">
        <v>27</v>
      </c>
      <c r="B32" s="14" t="s">
        <v>52</v>
      </c>
      <c r="C32" s="14" t="s">
        <v>53</v>
      </c>
      <c r="D32" s="13" t="s">
        <v>17</v>
      </c>
      <c r="E32" s="15">
        <v>37009</v>
      </c>
      <c r="F32" s="15">
        <v>0.31</v>
      </c>
      <c r="G32" s="15"/>
      <c r="H32" s="15"/>
      <c r="I32" s="19"/>
      <c r="J32" s="20"/>
    </row>
    <row r="33" ht="67.5" spans="1:10">
      <c r="A33" s="13">
        <v>28</v>
      </c>
      <c r="B33" s="14" t="s">
        <v>54</v>
      </c>
      <c r="C33" s="14" t="s">
        <v>55</v>
      </c>
      <c r="D33" s="13" t="s">
        <v>32</v>
      </c>
      <c r="E33" s="15">
        <v>167</v>
      </c>
      <c r="F33" s="15">
        <v>19</v>
      </c>
      <c r="G33" s="15"/>
      <c r="H33" s="15"/>
      <c r="I33" s="19"/>
      <c r="J33" s="20"/>
    </row>
    <row r="34" ht="67.5" spans="1:10">
      <c r="A34" s="13">
        <v>29</v>
      </c>
      <c r="B34" s="14" t="s">
        <v>56</v>
      </c>
      <c r="C34" s="14" t="s">
        <v>55</v>
      </c>
      <c r="D34" s="13" t="s">
        <v>57</v>
      </c>
      <c r="E34" s="15">
        <v>1</v>
      </c>
      <c r="F34" s="15">
        <v>103</v>
      </c>
      <c r="G34" s="15"/>
      <c r="H34" s="15"/>
      <c r="I34" s="19"/>
      <c r="J34" s="20"/>
    </row>
    <row r="35" ht="13.5" spans="1:10">
      <c r="A35" s="13">
        <v>30</v>
      </c>
      <c r="B35" s="14" t="s">
        <v>58</v>
      </c>
      <c r="C35" s="14" t="s">
        <v>59</v>
      </c>
      <c r="D35" s="13" t="s">
        <v>17</v>
      </c>
      <c r="E35" s="15">
        <v>2255.76</v>
      </c>
      <c r="F35" s="15">
        <v>1.29</v>
      </c>
      <c r="G35" s="15"/>
      <c r="H35" s="15"/>
      <c r="I35" s="19"/>
      <c r="J35" s="20"/>
    </row>
    <row r="36" ht="27" spans="1:10">
      <c r="A36" s="13">
        <v>31</v>
      </c>
      <c r="B36" s="14" t="s">
        <v>60</v>
      </c>
      <c r="C36" s="14" t="s">
        <v>61</v>
      </c>
      <c r="D36" s="13" t="s">
        <v>62</v>
      </c>
      <c r="E36" s="15">
        <v>11.57</v>
      </c>
      <c r="F36" s="15">
        <v>309</v>
      </c>
      <c r="G36" s="15"/>
      <c r="H36" s="15"/>
      <c r="I36" s="19"/>
      <c r="J36" s="20"/>
    </row>
    <row r="37" ht="297" spans="1:10">
      <c r="A37" s="13">
        <v>32</v>
      </c>
      <c r="B37" s="14" t="s">
        <v>63</v>
      </c>
      <c r="C37" s="14" t="s">
        <v>37</v>
      </c>
      <c r="D37" s="13" t="s">
        <v>14</v>
      </c>
      <c r="E37" s="15">
        <v>0.72</v>
      </c>
      <c r="F37" s="15">
        <v>46.35</v>
      </c>
      <c r="G37" s="15"/>
      <c r="H37" s="15"/>
      <c r="I37" s="19"/>
      <c r="J37" s="20"/>
    </row>
    <row r="38" ht="256.5" spans="1:10">
      <c r="A38" s="13">
        <v>33</v>
      </c>
      <c r="B38" s="14" t="s">
        <v>64</v>
      </c>
      <c r="C38" s="14" t="s">
        <v>35</v>
      </c>
      <c r="D38" s="13" t="s">
        <v>38</v>
      </c>
      <c r="E38" s="15">
        <v>4</v>
      </c>
      <c r="F38" s="15">
        <v>51.5</v>
      </c>
      <c r="G38" s="15"/>
      <c r="H38" s="15"/>
      <c r="I38" s="19"/>
      <c r="J38" s="20"/>
    </row>
    <row r="39" ht="189" spans="1:10">
      <c r="A39" s="13">
        <v>34</v>
      </c>
      <c r="B39" s="14" t="s">
        <v>65</v>
      </c>
      <c r="C39" s="14" t="s">
        <v>66</v>
      </c>
      <c r="D39" s="13" t="s">
        <v>62</v>
      </c>
      <c r="E39" s="15">
        <v>3.155</v>
      </c>
      <c r="F39" s="15">
        <v>1055.75</v>
      </c>
      <c r="G39" s="15"/>
      <c r="H39" s="15"/>
      <c r="I39" s="19"/>
      <c r="J39" s="20"/>
    </row>
    <row r="40" ht="256.5" spans="1:10">
      <c r="A40" s="13">
        <v>35</v>
      </c>
      <c r="B40" s="14" t="s">
        <v>67</v>
      </c>
      <c r="C40" s="14" t="s">
        <v>35</v>
      </c>
      <c r="D40" s="13" t="s">
        <v>38</v>
      </c>
      <c r="E40" s="15">
        <v>140</v>
      </c>
      <c r="F40" s="15">
        <v>5.15</v>
      </c>
      <c r="G40" s="15"/>
      <c r="H40" s="15"/>
      <c r="I40" s="19"/>
      <c r="J40" s="20"/>
    </row>
    <row r="41" ht="67.5" spans="1:10">
      <c r="A41" s="13">
        <v>36</v>
      </c>
      <c r="B41" s="14" t="s">
        <v>68</v>
      </c>
      <c r="C41" s="14" t="s">
        <v>69</v>
      </c>
      <c r="D41" s="13" t="s">
        <v>14</v>
      </c>
      <c r="E41" s="15">
        <v>6176.15</v>
      </c>
      <c r="F41" s="15">
        <v>0.52</v>
      </c>
      <c r="G41" s="15"/>
      <c r="H41" s="15"/>
      <c r="I41" s="19"/>
      <c r="J41" s="20"/>
    </row>
    <row r="42" ht="27" spans="1:10">
      <c r="A42" s="13">
        <v>37</v>
      </c>
      <c r="B42" s="14" t="s">
        <v>70</v>
      </c>
      <c r="C42" s="14" t="s">
        <v>71</v>
      </c>
      <c r="D42" s="13" t="s">
        <v>14</v>
      </c>
      <c r="E42" s="15">
        <v>1523.91</v>
      </c>
      <c r="F42" s="15">
        <v>46.35</v>
      </c>
      <c r="G42" s="15"/>
      <c r="H42" s="15"/>
      <c r="I42" s="19"/>
      <c r="J42" s="20"/>
    </row>
    <row r="43" ht="40.5" spans="1:10">
      <c r="A43" s="13">
        <v>38</v>
      </c>
      <c r="B43" s="14" t="s">
        <v>72</v>
      </c>
      <c r="C43" s="14" t="s">
        <v>13</v>
      </c>
      <c r="D43" s="13" t="s">
        <v>14</v>
      </c>
      <c r="E43" s="15">
        <v>334</v>
      </c>
      <c r="F43" s="15">
        <v>3.61</v>
      </c>
      <c r="G43" s="15"/>
      <c r="H43" s="15"/>
      <c r="I43" s="19"/>
      <c r="J43" s="20"/>
    </row>
    <row r="44" ht="135" spans="1:10">
      <c r="A44" s="13">
        <v>39</v>
      </c>
      <c r="B44" s="14" t="s">
        <v>73</v>
      </c>
      <c r="C44" s="14" t="s">
        <v>74</v>
      </c>
      <c r="D44" s="13" t="s">
        <v>17</v>
      </c>
      <c r="E44" s="15">
        <v>835</v>
      </c>
      <c r="F44" s="15">
        <v>3.35</v>
      </c>
      <c r="G44" s="15"/>
      <c r="H44" s="15"/>
      <c r="I44" s="19"/>
      <c r="J44" s="20"/>
    </row>
    <row r="45" ht="270" spans="1:10">
      <c r="A45" s="13">
        <v>40</v>
      </c>
      <c r="B45" s="14" t="s">
        <v>75</v>
      </c>
      <c r="C45" s="14" t="s">
        <v>76</v>
      </c>
      <c r="D45" s="13" t="s">
        <v>17</v>
      </c>
      <c r="E45" s="15">
        <v>45</v>
      </c>
      <c r="F45" s="15">
        <v>1.39</v>
      </c>
      <c r="G45" s="15"/>
      <c r="H45" s="15"/>
      <c r="I45" s="19"/>
      <c r="J45" s="20"/>
    </row>
    <row r="46" ht="256.5" spans="1:10">
      <c r="A46" s="13">
        <v>41</v>
      </c>
      <c r="B46" s="14" t="s">
        <v>77</v>
      </c>
      <c r="C46" s="14" t="s">
        <v>78</v>
      </c>
      <c r="D46" s="13" t="s">
        <v>79</v>
      </c>
      <c r="E46" s="15">
        <v>15.45</v>
      </c>
      <c r="F46" s="15">
        <v>360.5</v>
      </c>
      <c r="G46" s="15"/>
      <c r="H46" s="15"/>
      <c r="I46" s="19"/>
      <c r="J46" s="20"/>
    </row>
    <row r="47" ht="256.5" spans="1:10">
      <c r="A47" s="13">
        <v>42</v>
      </c>
      <c r="B47" s="14" t="s">
        <v>80</v>
      </c>
      <c r="C47" s="14" t="s">
        <v>81</v>
      </c>
      <c r="D47" s="13" t="s">
        <v>17</v>
      </c>
      <c r="E47" s="15">
        <v>3475.46</v>
      </c>
      <c r="F47" s="15">
        <v>0.31</v>
      </c>
      <c r="G47" s="15"/>
      <c r="H47" s="15"/>
      <c r="I47" s="19"/>
      <c r="J47" s="20"/>
    </row>
    <row r="48" ht="256.5" spans="1:10">
      <c r="A48" s="13">
        <v>43</v>
      </c>
      <c r="B48" s="14" t="s">
        <v>82</v>
      </c>
      <c r="C48" s="14" t="s">
        <v>83</v>
      </c>
      <c r="D48" s="13" t="s">
        <v>17</v>
      </c>
      <c r="E48" s="15">
        <v>47155</v>
      </c>
      <c r="F48" s="15">
        <v>0.31</v>
      </c>
      <c r="G48" s="15"/>
      <c r="H48" s="15"/>
      <c r="I48" s="19"/>
      <c r="J48" s="20"/>
    </row>
    <row r="49" ht="256.5" spans="1:10">
      <c r="A49" s="13">
        <v>44</v>
      </c>
      <c r="B49" s="14" t="s">
        <v>84</v>
      </c>
      <c r="C49" s="14" t="s">
        <v>85</v>
      </c>
      <c r="D49" s="13" t="s">
        <v>17</v>
      </c>
      <c r="E49" s="15">
        <v>968.31</v>
      </c>
      <c r="F49" s="15">
        <v>0.31</v>
      </c>
      <c r="G49" s="15"/>
      <c r="H49" s="15"/>
      <c r="I49" s="19"/>
      <c r="J49" s="20"/>
    </row>
    <row r="50" ht="256.5" spans="1:10">
      <c r="A50" s="13">
        <v>45</v>
      </c>
      <c r="B50" s="14" t="s">
        <v>86</v>
      </c>
      <c r="C50" s="14" t="s">
        <v>83</v>
      </c>
      <c r="D50" s="13" t="s">
        <v>17</v>
      </c>
      <c r="E50" s="15">
        <v>4248.52</v>
      </c>
      <c r="F50" s="15">
        <v>0.31</v>
      </c>
      <c r="G50" s="15"/>
      <c r="H50" s="15"/>
      <c r="I50" s="19"/>
      <c r="J50" s="20"/>
    </row>
    <row r="51" ht="256.5" spans="1:10">
      <c r="A51" s="13">
        <v>46</v>
      </c>
      <c r="B51" s="14" t="s">
        <v>87</v>
      </c>
      <c r="C51" s="14" t="s">
        <v>88</v>
      </c>
      <c r="D51" s="13" t="s">
        <v>17</v>
      </c>
      <c r="E51" s="15">
        <v>47804</v>
      </c>
      <c r="F51" s="15">
        <v>0.67</v>
      </c>
      <c r="G51" s="15"/>
      <c r="H51" s="15"/>
      <c r="I51" s="19"/>
      <c r="J51" s="20"/>
    </row>
    <row r="52" ht="54" spans="1:10">
      <c r="A52" s="13">
        <v>47</v>
      </c>
      <c r="B52" s="14" t="s">
        <v>89</v>
      </c>
      <c r="C52" s="14" t="s">
        <v>90</v>
      </c>
      <c r="D52" s="13" t="s">
        <v>17</v>
      </c>
      <c r="E52" s="15">
        <v>277.29</v>
      </c>
      <c r="F52" s="15">
        <v>3.09</v>
      </c>
      <c r="G52" s="15"/>
      <c r="H52" s="15"/>
      <c r="I52" s="19"/>
      <c r="J52" s="20"/>
    </row>
    <row r="53" ht="270" spans="1:10">
      <c r="A53" s="13">
        <v>48</v>
      </c>
      <c r="B53" s="14" t="s">
        <v>91</v>
      </c>
      <c r="C53" s="14" t="s">
        <v>76</v>
      </c>
      <c r="D53" s="13" t="s">
        <v>17</v>
      </c>
      <c r="E53" s="15">
        <v>284.4</v>
      </c>
      <c r="F53" s="15">
        <v>7.21</v>
      </c>
      <c r="G53" s="15"/>
      <c r="H53" s="15"/>
      <c r="I53" s="19"/>
      <c r="J53" s="20"/>
    </row>
    <row r="54" ht="121.5" spans="1:10">
      <c r="A54" s="13">
        <v>49</v>
      </c>
      <c r="B54" s="14" t="s">
        <v>92</v>
      </c>
      <c r="C54" s="14" t="s">
        <v>93</v>
      </c>
      <c r="D54" s="13" t="s">
        <v>17</v>
      </c>
      <c r="E54" s="15">
        <v>0.93</v>
      </c>
      <c r="F54" s="15">
        <v>66.95</v>
      </c>
      <c r="G54" s="15"/>
      <c r="H54" s="15"/>
      <c r="I54" s="19"/>
      <c r="J54" s="20"/>
    </row>
    <row r="55" ht="121.5" spans="1:10">
      <c r="A55" s="13">
        <v>50</v>
      </c>
      <c r="B55" s="14" t="s">
        <v>94</v>
      </c>
      <c r="C55" s="14" t="s">
        <v>93</v>
      </c>
      <c r="D55" s="13" t="s">
        <v>17</v>
      </c>
      <c r="E55" s="15">
        <v>2.956</v>
      </c>
      <c r="F55" s="15">
        <v>66.95</v>
      </c>
      <c r="G55" s="15"/>
      <c r="H55" s="15"/>
      <c r="I55" s="19"/>
      <c r="J55" s="20"/>
    </row>
    <row r="56" ht="121.5" spans="1:10">
      <c r="A56" s="13">
        <v>51</v>
      </c>
      <c r="B56" s="14" t="s">
        <v>95</v>
      </c>
      <c r="C56" s="14" t="s">
        <v>93</v>
      </c>
      <c r="D56" s="13" t="s">
        <v>17</v>
      </c>
      <c r="E56" s="15">
        <v>1.23</v>
      </c>
      <c r="F56" s="15">
        <v>66.95</v>
      </c>
      <c r="G56" s="15"/>
      <c r="H56" s="15"/>
      <c r="I56" s="19"/>
      <c r="J56" s="20"/>
    </row>
    <row r="57" ht="121.5" spans="1:10">
      <c r="A57" s="13">
        <v>52</v>
      </c>
      <c r="B57" s="14" t="s">
        <v>96</v>
      </c>
      <c r="C57" s="14" t="s">
        <v>93</v>
      </c>
      <c r="D57" s="13" t="s">
        <v>17</v>
      </c>
      <c r="E57" s="15">
        <v>8.44</v>
      </c>
      <c r="F57" s="15">
        <v>66.95</v>
      </c>
      <c r="G57" s="15"/>
      <c r="H57" s="15"/>
      <c r="I57" s="19"/>
      <c r="J57" s="20"/>
    </row>
    <row r="58" ht="121.5" spans="1:10">
      <c r="A58" s="13">
        <v>53</v>
      </c>
      <c r="B58" s="14" t="s">
        <v>97</v>
      </c>
      <c r="C58" s="14" t="s">
        <v>93</v>
      </c>
      <c r="D58" s="13" t="s">
        <v>17</v>
      </c>
      <c r="E58" s="15">
        <v>18.64</v>
      </c>
      <c r="F58" s="15">
        <v>66.95</v>
      </c>
      <c r="G58" s="15"/>
      <c r="H58" s="15"/>
      <c r="I58" s="19"/>
      <c r="J58" s="20"/>
    </row>
    <row r="59" ht="256.5" spans="1:10">
      <c r="A59" s="13">
        <v>54</v>
      </c>
      <c r="B59" s="14" t="s">
        <v>98</v>
      </c>
      <c r="C59" s="14" t="s">
        <v>35</v>
      </c>
      <c r="D59" s="13" t="s">
        <v>32</v>
      </c>
      <c r="E59" s="15">
        <v>602</v>
      </c>
      <c r="F59" s="15">
        <v>5.15</v>
      </c>
      <c r="G59" s="15"/>
      <c r="H59" s="15"/>
      <c r="I59" s="19"/>
      <c r="J59" s="20"/>
    </row>
    <row r="60" ht="135" spans="1:10">
      <c r="A60" s="13">
        <v>55</v>
      </c>
      <c r="B60" s="14" t="s">
        <v>99</v>
      </c>
      <c r="C60" s="14" t="s">
        <v>26</v>
      </c>
      <c r="D60" s="13" t="s">
        <v>17</v>
      </c>
      <c r="E60" s="15">
        <v>0.6</v>
      </c>
      <c r="F60" s="15">
        <v>123.6</v>
      </c>
      <c r="G60" s="15"/>
      <c r="H60" s="15"/>
      <c r="I60" s="19"/>
      <c r="J60" s="20"/>
    </row>
    <row r="61" ht="135" spans="1:10">
      <c r="A61" s="13">
        <v>56</v>
      </c>
      <c r="B61" s="14" t="s">
        <v>100</v>
      </c>
      <c r="C61" s="14" t="s">
        <v>26</v>
      </c>
      <c r="D61" s="13" t="s">
        <v>17</v>
      </c>
      <c r="E61" s="15">
        <v>28.93</v>
      </c>
      <c r="F61" s="15">
        <v>123.6</v>
      </c>
      <c r="G61" s="15"/>
      <c r="H61" s="15"/>
      <c r="I61" s="19"/>
      <c r="J61" s="20"/>
    </row>
    <row r="62" ht="256.5" spans="1:10">
      <c r="A62" s="13">
        <v>57</v>
      </c>
      <c r="B62" s="14" t="s">
        <v>101</v>
      </c>
      <c r="C62" s="14" t="s">
        <v>102</v>
      </c>
      <c r="D62" s="13" t="s">
        <v>17</v>
      </c>
      <c r="E62" s="15">
        <v>5686.18</v>
      </c>
      <c r="F62" s="15">
        <v>0.52</v>
      </c>
      <c r="G62" s="15"/>
      <c r="H62" s="15"/>
      <c r="I62" s="19"/>
      <c r="J62" s="20"/>
    </row>
    <row r="63" customHeight="1" spans="1:9">
      <c r="A63" s="19"/>
      <c r="B63" s="21" t="s">
        <v>103</v>
      </c>
      <c r="C63" s="21"/>
      <c r="D63" s="21"/>
      <c r="E63" s="21"/>
      <c r="F63" s="22"/>
      <c r="G63" s="22"/>
      <c r="H63" s="22"/>
      <c r="I63" s="27"/>
    </row>
    <row r="64" ht="33.75" customHeight="1" spans="1:9">
      <c r="A64" s="23" t="s">
        <v>104</v>
      </c>
      <c r="B64" s="24"/>
      <c r="C64" s="24"/>
      <c r="D64" s="24"/>
      <c r="E64" s="24"/>
      <c r="F64" s="24"/>
      <c r="G64" s="24"/>
      <c r="H64" s="24"/>
      <c r="I64" s="24"/>
    </row>
    <row r="65" customHeight="1" spans="2:5">
      <c r="B65" s="25"/>
      <c r="C65" s="25"/>
      <c r="D65" s="25"/>
      <c r="E65" s="25"/>
    </row>
    <row r="66" customHeight="1" spans="2:8">
      <c r="B66" s="25"/>
      <c r="C66" s="25"/>
      <c r="D66" s="25"/>
      <c r="E66" s="25"/>
      <c r="F66" s="25"/>
      <c r="G66" s="25"/>
      <c r="H66" s="25"/>
    </row>
    <row r="67" customHeight="1" spans="2:9">
      <c r="B67" s="25"/>
      <c r="C67" s="25"/>
      <c r="D67" s="25"/>
      <c r="E67" s="25"/>
      <c r="H67" s="26"/>
      <c r="I67" s="1"/>
    </row>
    <row r="68" customHeight="1" spans="2:5">
      <c r="B68" s="25"/>
      <c r="C68" s="25"/>
      <c r="D68" s="25"/>
      <c r="E68" s="25"/>
    </row>
    <row r="69" customHeight="1" spans="2:5">
      <c r="B69" s="25"/>
      <c r="C69" s="25"/>
      <c r="D69" s="25"/>
      <c r="E69" s="25"/>
    </row>
    <row r="70" customHeight="1" spans="2:5">
      <c r="B70" s="25"/>
      <c r="C70" s="25"/>
      <c r="D70" s="25"/>
      <c r="E70" s="25"/>
    </row>
    <row r="71" customHeight="1" spans="2:5">
      <c r="B71" s="25"/>
      <c r="C71" s="25"/>
      <c r="D71" s="25"/>
      <c r="E71" s="25"/>
    </row>
    <row r="72" customHeight="1" spans="2:5">
      <c r="B72" s="25"/>
      <c r="C72" s="25"/>
      <c r="D72" s="25"/>
      <c r="E72" s="25"/>
    </row>
  </sheetData>
  <mergeCells count="11">
    <mergeCell ref="A2:I2"/>
    <mergeCell ref="C3:I3"/>
    <mergeCell ref="F4:H4"/>
    <mergeCell ref="B63:E63"/>
    <mergeCell ref="A64:I64"/>
    <mergeCell ref="A4:A5"/>
    <mergeCell ref="B4:B5"/>
    <mergeCell ref="C4:C5"/>
    <mergeCell ref="D4:D5"/>
    <mergeCell ref="E4:E5"/>
    <mergeCell ref="I4:I5"/>
  </mergeCells>
  <pageMargins left="0.629861111111111" right="0.984027777777778" top="0.550694444444444" bottom="0.511805555555556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abSelected="1" workbookViewId="0">
      <selection activeCell="F6" sqref="F6"/>
    </sheetView>
  </sheetViews>
  <sheetFormatPr defaultColWidth="10.125" defaultRowHeight="15" customHeight="1"/>
  <cols>
    <col min="1" max="1" width="5.125" customWidth="1"/>
    <col min="2" max="2" width="29.375" customWidth="1"/>
    <col min="3" max="3" width="46.125" customWidth="1"/>
    <col min="4" max="4" width="9.875" style="2" customWidth="1"/>
    <col min="5" max="5" width="11.5" style="2" customWidth="1"/>
    <col min="6" max="6" width="17.625" style="2" customWidth="1"/>
    <col min="7" max="7" width="15.375" style="2" customWidth="1"/>
    <col min="8" max="8" width="20.5" customWidth="1"/>
    <col min="9" max="9" width="16.875" customWidth="1"/>
    <col min="10" max="10" width="14.5" customWidth="1"/>
    <col min="11" max="16338" width="10.125" customWidth="1"/>
  </cols>
  <sheetData>
    <row r="1" customFormat="1" customHeight="1" spans="4:13">
      <c r="D1" s="2"/>
      <c r="E1" s="3"/>
      <c r="F1" s="4"/>
      <c r="G1" s="4"/>
      <c r="H1" s="5"/>
      <c r="J1" s="16"/>
      <c r="K1" s="16"/>
      <c r="L1" s="17"/>
      <c r="M1" s="17"/>
    </row>
    <row r="2" s="1" customFormat="1" ht="27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16"/>
      <c r="K2" s="16"/>
      <c r="L2" s="16"/>
      <c r="M2" s="16"/>
    </row>
    <row r="3" customFormat="1" customHeight="1" spans="1:13">
      <c r="A3" s="7" t="s">
        <v>1</v>
      </c>
      <c r="B3" s="7"/>
      <c r="C3" s="7"/>
      <c r="D3" s="7"/>
      <c r="E3" s="7"/>
      <c r="F3" s="7"/>
      <c r="G3" s="7"/>
      <c r="H3" s="7"/>
      <c r="I3" s="7"/>
      <c r="J3" s="16"/>
      <c r="K3" s="16"/>
      <c r="L3" s="17"/>
      <c r="M3" s="17"/>
    </row>
    <row r="4" customFormat="1" customHeight="1" spans="1:13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10"/>
      <c r="H4" s="10"/>
      <c r="I4" s="18" t="s">
        <v>8</v>
      </c>
      <c r="J4" s="16"/>
      <c r="K4" s="16"/>
      <c r="L4" s="17"/>
      <c r="M4" s="17"/>
    </row>
    <row r="5" customFormat="1" ht="30" customHeight="1" spans="1:13">
      <c r="A5" s="11"/>
      <c r="B5" s="11"/>
      <c r="C5" s="11"/>
      <c r="D5" s="12"/>
      <c r="E5" s="11"/>
      <c r="F5" s="10" t="s">
        <v>9</v>
      </c>
      <c r="G5" s="10" t="s">
        <v>10</v>
      </c>
      <c r="H5" s="10" t="s">
        <v>11</v>
      </c>
      <c r="I5" s="18"/>
      <c r="J5" s="16"/>
      <c r="K5" s="16"/>
      <c r="L5" s="17"/>
      <c r="M5" s="17"/>
    </row>
    <row r="6" customFormat="1" ht="297" spans="1:10">
      <c r="A6" s="13">
        <v>1</v>
      </c>
      <c r="B6" s="14" t="s">
        <v>105</v>
      </c>
      <c r="C6" s="14" t="s">
        <v>37</v>
      </c>
      <c r="D6" s="13" t="str">
        <f>VLOOKUP(B6,[1]工程项目人工、材料、机械单价分析表!C:D,2,FALSE)</f>
        <v>个</v>
      </c>
      <c r="E6" s="15">
        <v>5</v>
      </c>
      <c r="F6" s="15">
        <v>51.5</v>
      </c>
      <c r="G6" s="15"/>
      <c r="H6" s="15"/>
      <c r="I6" s="19"/>
      <c r="J6" s="20"/>
    </row>
    <row r="7" customFormat="1" ht="297" spans="1:10">
      <c r="A7" s="13">
        <v>2</v>
      </c>
      <c r="B7" s="14" t="s">
        <v>106</v>
      </c>
      <c r="C7" s="14" t="s">
        <v>37</v>
      </c>
      <c r="D7" s="13" t="str">
        <f>VLOOKUP(B7,[1]工程项目人工、材料、机械单价分析表!C:D,2,FALSE)</f>
        <v>个</v>
      </c>
      <c r="E7" s="15">
        <v>1</v>
      </c>
      <c r="F7" s="15">
        <v>515</v>
      </c>
      <c r="G7" s="15"/>
      <c r="H7" s="15"/>
      <c r="I7" s="19"/>
      <c r="J7" s="20"/>
    </row>
    <row r="8" customFormat="1" ht="40.5" spans="1:10">
      <c r="A8" s="13">
        <v>3</v>
      </c>
      <c r="B8" s="14" t="s">
        <v>107</v>
      </c>
      <c r="C8" s="14" t="s">
        <v>13</v>
      </c>
      <c r="D8" s="13" t="str">
        <f>VLOOKUP(B8,[1]工程项目人工、材料、机械单价分析表!C:D,2,FALSE)</f>
        <v>m2</v>
      </c>
      <c r="E8" s="15">
        <v>42</v>
      </c>
      <c r="F8" s="15">
        <v>3.61</v>
      </c>
      <c r="G8" s="15"/>
      <c r="H8" s="15"/>
      <c r="I8" s="19"/>
      <c r="J8" s="20"/>
    </row>
    <row r="9" customFormat="1" ht="40.5" spans="1:10">
      <c r="A9" s="13">
        <v>4</v>
      </c>
      <c r="B9" s="14" t="s">
        <v>12</v>
      </c>
      <c r="C9" s="14" t="s">
        <v>13</v>
      </c>
      <c r="D9" s="13" t="str">
        <f>VLOOKUP(B9,[1]工程项目人工、材料、机械单价分析表!C:D,2,FALSE)</f>
        <v>m2</v>
      </c>
      <c r="E9" s="15">
        <v>11752.75</v>
      </c>
      <c r="F9" s="15">
        <v>3.61</v>
      </c>
      <c r="G9" s="15"/>
      <c r="H9" s="15"/>
      <c r="I9" s="19"/>
      <c r="J9" s="20"/>
    </row>
    <row r="10" customFormat="1" ht="135" spans="1:10">
      <c r="A10" s="13">
        <v>5</v>
      </c>
      <c r="B10" s="14" t="s">
        <v>15</v>
      </c>
      <c r="C10" s="14" t="s">
        <v>16</v>
      </c>
      <c r="D10" s="13" t="str">
        <f>VLOOKUP(B10,[1]工程项目人工、材料、机械单价分析表!C:D,2,FALSE)</f>
        <v>m3</v>
      </c>
      <c r="E10" s="15">
        <v>330.74</v>
      </c>
      <c r="F10" s="15">
        <v>66.95</v>
      </c>
      <c r="G10" s="15"/>
      <c r="H10" s="15"/>
      <c r="I10" s="19"/>
      <c r="J10" s="20"/>
    </row>
    <row r="11" customFormat="1" ht="108" spans="1:10">
      <c r="A11" s="13">
        <v>6</v>
      </c>
      <c r="B11" s="14" t="s">
        <v>108</v>
      </c>
      <c r="C11" s="14" t="s">
        <v>109</v>
      </c>
      <c r="D11" s="13" t="str">
        <f>VLOOKUP(B11,[1]工程项目人工、材料、机械单价分析表!C:D,2,FALSE)</f>
        <v>m2</v>
      </c>
      <c r="E11" s="15">
        <v>42</v>
      </c>
      <c r="F11" s="15">
        <v>10.76</v>
      </c>
      <c r="G11" s="15"/>
      <c r="H11" s="15"/>
      <c r="I11" s="19"/>
      <c r="J11" s="20"/>
    </row>
    <row r="12" customFormat="1" ht="175.5" spans="1:10">
      <c r="A12" s="13">
        <v>7</v>
      </c>
      <c r="B12" s="14" t="s">
        <v>18</v>
      </c>
      <c r="C12" s="14" t="s">
        <v>19</v>
      </c>
      <c r="D12" s="13" t="str">
        <f>VLOOKUP(B12,[1]工程项目人工、材料、机械单价分析表!C:D,2,FALSE)</f>
        <v>m3</v>
      </c>
      <c r="E12" s="15">
        <v>14.8</v>
      </c>
      <c r="F12" s="15">
        <v>66.95</v>
      </c>
      <c r="G12" s="15"/>
      <c r="H12" s="15"/>
      <c r="I12" s="19"/>
      <c r="J12" s="20"/>
    </row>
    <row r="13" customFormat="1" ht="54" spans="1:10">
      <c r="A13" s="13">
        <v>8</v>
      </c>
      <c r="B13" s="14" t="s">
        <v>110</v>
      </c>
      <c r="C13" s="14" t="s">
        <v>111</v>
      </c>
      <c r="D13" s="13" t="str">
        <f>VLOOKUP(B13,[1]工程项目人工、材料、机械单价分析表!C:D,2,FALSE)</f>
        <v>m</v>
      </c>
      <c r="E13" s="15">
        <v>100</v>
      </c>
      <c r="F13" s="15">
        <v>0.52</v>
      </c>
      <c r="G13" s="15"/>
      <c r="H13" s="15"/>
      <c r="I13" s="19"/>
      <c r="J13" s="20"/>
    </row>
    <row r="14" customFormat="1" ht="175.5" spans="1:10">
      <c r="A14" s="13">
        <v>9</v>
      </c>
      <c r="B14" s="14" t="s">
        <v>20</v>
      </c>
      <c r="C14" s="14" t="s">
        <v>19</v>
      </c>
      <c r="D14" s="13" t="str">
        <f>VLOOKUP(B14,[1]工程项目人工、材料、机械单价分析表!C:D,2,FALSE)</f>
        <v>m3</v>
      </c>
      <c r="E14" s="15">
        <v>8.26</v>
      </c>
      <c r="F14" s="15">
        <v>66.95</v>
      </c>
      <c r="G14" s="15"/>
      <c r="H14" s="15"/>
      <c r="I14" s="19"/>
      <c r="J14" s="20"/>
    </row>
    <row r="15" customFormat="1" ht="175.5" spans="1:10">
      <c r="A15" s="13">
        <v>10</v>
      </c>
      <c r="B15" s="14" t="s">
        <v>21</v>
      </c>
      <c r="C15" s="14" t="s">
        <v>19</v>
      </c>
      <c r="D15" s="13" t="str">
        <f>VLOOKUP(B15,[1]工程项目人工、材料、机械单价分析表!C:D,2,FALSE)</f>
        <v>m3</v>
      </c>
      <c r="E15" s="15">
        <v>4.54</v>
      </c>
      <c r="F15" s="15">
        <v>66.95</v>
      </c>
      <c r="G15" s="15"/>
      <c r="H15" s="15"/>
      <c r="I15" s="19"/>
      <c r="J15" s="20"/>
    </row>
    <row r="16" customFormat="1" ht="135" spans="1:10">
      <c r="A16" s="13">
        <v>11</v>
      </c>
      <c r="B16" s="14" t="s">
        <v>22</v>
      </c>
      <c r="C16" s="14" t="s">
        <v>16</v>
      </c>
      <c r="D16" s="13" t="str">
        <f>VLOOKUP(B16,[1]工程项目人工、材料、机械单价分析表!C:D,2,FALSE)</f>
        <v>m3</v>
      </c>
      <c r="E16" s="15">
        <v>161.62</v>
      </c>
      <c r="F16" s="15">
        <v>224.54</v>
      </c>
      <c r="G16" s="15"/>
      <c r="H16" s="15"/>
      <c r="I16" s="19"/>
      <c r="J16" s="20"/>
    </row>
    <row r="17" customFormat="1" ht="175.5" spans="1:10">
      <c r="A17" s="13">
        <v>12</v>
      </c>
      <c r="B17" s="14" t="s">
        <v>23</v>
      </c>
      <c r="C17" s="14" t="s">
        <v>19</v>
      </c>
      <c r="D17" s="13" t="str">
        <f>VLOOKUP(B17,[1]工程项目人工、材料、机械单价分析表!C:D,2,FALSE)</f>
        <v>m3</v>
      </c>
      <c r="E17" s="15">
        <v>51.2</v>
      </c>
      <c r="F17" s="15">
        <v>66.95</v>
      </c>
      <c r="G17" s="15"/>
      <c r="H17" s="15"/>
      <c r="I17" s="19"/>
      <c r="J17" s="20"/>
    </row>
    <row r="18" customFormat="1" ht="175.5" spans="1:10">
      <c r="A18" s="13">
        <v>13</v>
      </c>
      <c r="B18" s="14" t="s">
        <v>24</v>
      </c>
      <c r="C18" s="14" t="s">
        <v>19</v>
      </c>
      <c r="D18" s="13" t="str">
        <f>VLOOKUP(B18,[1]工程项目人工、材料、机械单价分析表!C:D,2,FALSE)</f>
        <v>m3</v>
      </c>
      <c r="E18" s="15">
        <v>15.36</v>
      </c>
      <c r="F18" s="15">
        <v>66.95</v>
      </c>
      <c r="G18" s="15"/>
      <c r="H18" s="15"/>
      <c r="I18" s="19"/>
      <c r="J18" s="20"/>
    </row>
    <row r="19" customFormat="1" ht="175.5" spans="1:10">
      <c r="A19" s="13">
        <v>14</v>
      </c>
      <c r="B19" s="14" t="s">
        <v>112</v>
      </c>
      <c r="C19" s="14" t="s">
        <v>19</v>
      </c>
      <c r="D19" s="13" t="str">
        <f>VLOOKUP(B19,[1]工程项目人工、材料、机械单价分析表!C:D,2,FALSE)</f>
        <v>m3</v>
      </c>
      <c r="E19" s="15">
        <v>2.94</v>
      </c>
      <c r="F19" s="15">
        <v>66.95</v>
      </c>
      <c r="G19" s="15"/>
      <c r="H19" s="15"/>
      <c r="I19" s="19"/>
      <c r="J19" s="20"/>
    </row>
    <row r="20" customFormat="1" ht="135" spans="1:10">
      <c r="A20" s="13">
        <v>15</v>
      </c>
      <c r="B20" s="14" t="s">
        <v>25</v>
      </c>
      <c r="C20" s="14" t="s">
        <v>26</v>
      </c>
      <c r="D20" s="13" t="str">
        <f>VLOOKUP(B20,[1]工程项目人工、材料、机械单价分析表!C:D,2,FALSE)</f>
        <v>m3</v>
      </c>
      <c r="E20" s="15">
        <v>1.48</v>
      </c>
      <c r="F20" s="15">
        <v>123.6</v>
      </c>
      <c r="G20" s="15"/>
      <c r="H20" s="15"/>
      <c r="I20" s="19"/>
      <c r="J20" s="20"/>
    </row>
    <row r="21" customFormat="1" ht="175.5" spans="1:10">
      <c r="A21" s="13">
        <v>16</v>
      </c>
      <c r="B21" s="14" t="s">
        <v>27</v>
      </c>
      <c r="C21" s="14" t="s">
        <v>19</v>
      </c>
      <c r="D21" s="13" t="str">
        <f>VLOOKUP(B21,[1]工程项目人工、材料、机械单价分析表!C:D,2,FALSE)</f>
        <v>m3</v>
      </c>
      <c r="E21" s="15">
        <v>7.4</v>
      </c>
      <c r="F21" s="15">
        <v>97.85</v>
      </c>
      <c r="G21" s="15"/>
      <c r="H21" s="15"/>
      <c r="I21" s="19"/>
      <c r="J21" s="20"/>
    </row>
    <row r="22" customFormat="1" ht="175.5" spans="1:10">
      <c r="A22" s="13">
        <v>17</v>
      </c>
      <c r="B22" s="14" t="s">
        <v>28</v>
      </c>
      <c r="C22" s="14" t="s">
        <v>19</v>
      </c>
      <c r="D22" s="13" t="str">
        <f>VLOOKUP(B22,[1]工程项目人工、材料、机械单价分析表!C:D,2,FALSE)</f>
        <v>m3</v>
      </c>
      <c r="E22" s="15">
        <v>1.95</v>
      </c>
      <c r="F22" s="15">
        <v>66.95</v>
      </c>
      <c r="G22" s="15"/>
      <c r="H22" s="15"/>
      <c r="I22" s="19"/>
      <c r="J22" s="20"/>
    </row>
    <row r="23" customFormat="1" ht="135" spans="1:10">
      <c r="A23" s="13">
        <v>18</v>
      </c>
      <c r="B23" s="14" t="s">
        <v>113</v>
      </c>
      <c r="C23" s="14" t="s">
        <v>26</v>
      </c>
      <c r="D23" s="13" t="str">
        <f>VLOOKUP(B23,[1]工程项目人工、材料、机械单价分析表!C:D,2,FALSE)</f>
        <v>m3</v>
      </c>
      <c r="E23" s="15">
        <v>0.72</v>
      </c>
      <c r="F23" s="15">
        <v>123.6</v>
      </c>
      <c r="G23" s="15"/>
      <c r="H23" s="15"/>
      <c r="I23" s="19"/>
      <c r="J23" s="20"/>
    </row>
    <row r="24" customFormat="1" ht="175.5" spans="1:10">
      <c r="A24" s="13">
        <v>19</v>
      </c>
      <c r="B24" s="14" t="s">
        <v>29</v>
      </c>
      <c r="C24" s="14" t="s">
        <v>19</v>
      </c>
      <c r="D24" s="13" t="str">
        <f>VLOOKUP(B24,[1]工程项目人工、材料、机械单价分析表!C:D,2,FALSE)</f>
        <v>m3</v>
      </c>
      <c r="E24" s="15">
        <v>4.11</v>
      </c>
      <c r="F24" s="15">
        <v>66.95</v>
      </c>
      <c r="G24" s="15"/>
      <c r="H24" s="15"/>
      <c r="I24" s="19"/>
      <c r="J24" s="20"/>
    </row>
    <row r="25" customFormat="1" ht="256.5" spans="1:10">
      <c r="A25" s="13">
        <v>20</v>
      </c>
      <c r="B25" s="14" t="s">
        <v>114</v>
      </c>
      <c r="C25" s="14" t="s">
        <v>35</v>
      </c>
      <c r="D25" s="13" t="str">
        <f>VLOOKUP(B25,[1]工程项目人工、材料、机械单价分析表!C:D,2,FALSE)</f>
        <v>m</v>
      </c>
      <c r="E25" s="15">
        <v>711</v>
      </c>
      <c r="F25" s="15">
        <v>46.35</v>
      </c>
      <c r="G25" s="15"/>
      <c r="H25" s="15"/>
      <c r="I25" s="19"/>
      <c r="J25" s="20"/>
    </row>
    <row r="26" customFormat="1" ht="256.5" spans="1:10">
      <c r="A26" s="13">
        <v>21</v>
      </c>
      <c r="B26" s="14" t="s">
        <v>115</v>
      </c>
      <c r="C26" s="14" t="s">
        <v>35</v>
      </c>
      <c r="D26" s="13" t="str">
        <f>VLOOKUP(B26,[1]工程项目人工、材料、机械单价分析表!C:D,2,FALSE)</f>
        <v>m</v>
      </c>
      <c r="E26" s="15">
        <v>1401</v>
      </c>
      <c r="F26" s="15">
        <v>46.35</v>
      </c>
      <c r="G26" s="15"/>
      <c r="H26" s="15"/>
      <c r="I26" s="19"/>
      <c r="J26" s="20"/>
    </row>
    <row r="27" customFormat="1" ht="202.5" spans="1:10">
      <c r="A27" s="13">
        <v>22</v>
      </c>
      <c r="B27" s="14" t="s">
        <v>30</v>
      </c>
      <c r="C27" s="14" t="s">
        <v>31</v>
      </c>
      <c r="D27" s="13" t="str">
        <f>VLOOKUP(B27,[1]工程项目人工、材料、机械单价分析表!C:D,2,FALSE)</f>
        <v>m</v>
      </c>
      <c r="E27" s="15">
        <v>148</v>
      </c>
      <c r="F27" s="15">
        <v>41.2</v>
      </c>
      <c r="G27" s="15"/>
      <c r="H27" s="15"/>
      <c r="I27" s="19"/>
      <c r="J27" s="20"/>
    </row>
    <row r="28" customFormat="1" ht="202.5" spans="1:10">
      <c r="A28" s="13">
        <v>23</v>
      </c>
      <c r="B28" s="14" t="s">
        <v>33</v>
      </c>
      <c r="C28" s="14" t="s">
        <v>31</v>
      </c>
      <c r="D28" s="13" t="str">
        <f>VLOOKUP(B28,[1]工程项目人工、材料、机械单价分析表!C:D,2,FALSE)</f>
        <v>m</v>
      </c>
      <c r="E28" s="15">
        <v>44</v>
      </c>
      <c r="F28" s="15">
        <v>41.2</v>
      </c>
      <c r="G28" s="15"/>
      <c r="H28" s="15"/>
      <c r="I28" s="19"/>
      <c r="J28" s="20"/>
    </row>
    <row r="29" customFormat="1" ht="256.5" spans="1:10">
      <c r="A29" s="13">
        <v>24</v>
      </c>
      <c r="B29" s="14" t="s">
        <v>34</v>
      </c>
      <c r="C29" s="14" t="s">
        <v>35</v>
      </c>
      <c r="D29" s="13" t="str">
        <f>VLOOKUP(B29,[1]工程项目人工、材料、机械单价分析表!C:D,2,FALSE)</f>
        <v>m</v>
      </c>
      <c r="E29" s="15">
        <v>20</v>
      </c>
      <c r="F29" s="15">
        <v>10.3</v>
      </c>
      <c r="G29" s="15"/>
      <c r="H29" s="15"/>
      <c r="I29" s="19"/>
      <c r="J29" s="20"/>
    </row>
    <row r="30" customFormat="1" ht="297" spans="1:10">
      <c r="A30" s="13">
        <v>25</v>
      </c>
      <c r="B30" s="14" t="s">
        <v>36</v>
      </c>
      <c r="C30" s="14" t="s">
        <v>37</v>
      </c>
      <c r="D30" s="13" t="str">
        <f>VLOOKUP(B30,[1]工程项目人工、材料、机械单价分析表!C:D,2,FALSE)</f>
        <v>个</v>
      </c>
      <c r="E30" s="15">
        <v>1</v>
      </c>
      <c r="F30" s="15">
        <v>10.3</v>
      </c>
      <c r="G30" s="15"/>
      <c r="H30" s="15"/>
      <c r="I30" s="19"/>
      <c r="J30" s="20"/>
    </row>
    <row r="31" customFormat="1" ht="202.5" spans="1:10">
      <c r="A31" s="13">
        <v>26</v>
      </c>
      <c r="B31" s="14" t="s">
        <v>39</v>
      </c>
      <c r="C31" s="14" t="s">
        <v>31</v>
      </c>
      <c r="D31" s="13" t="str">
        <f>VLOOKUP(B31,[1]工程项目人工、材料、机械单价分析表!C:D,2,FALSE)</f>
        <v>m</v>
      </c>
      <c r="E31" s="15">
        <v>12</v>
      </c>
      <c r="F31" s="15">
        <v>41.2</v>
      </c>
      <c r="G31" s="15"/>
      <c r="H31" s="15"/>
      <c r="I31" s="19"/>
      <c r="J31" s="20"/>
    </row>
    <row r="32" customFormat="1" ht="40.5" spans="1:10">
      <c r="A32" s="13">
        <v>27</v>
      </c>
      <c r="B32" s="14" t="s">
        <v>40</v>
      </c>
      <c r="C32" s="14" t="s">
        <v>41</v>
      </c>
      <c r="D32" s="13" t="str">
        <f>VLOOKUP(B32,[1]工程项目人工、材料、机械单价分析表!C:D,2,FALSE)</f>
        <v>m2</v>
      </c>
      <c r="E32" s="15">
        <v>3623.54</v>
      </c>
      <c r="F32" s="15">
        <v>12.36</v>
      </c>
      <c r="G32" s="15"/>
      <c r="H32" s="15"/>
      <c r="I32" s="19"/>
      <c r="J32" s="20"/>
    </row>
    <row r="33" customFormat="1" ht="40.5" spans="1:10">
      <c r="A33" s="13">
        <v>28</v>
      </c>
      <c r="B33" s="14" t="s">
        <v>116</v>
      </c>
      <c r="C33" s="14" t="s">
        <v>41</v>
      </c>
      <c r="D33" s="13" t="str">
        <f>VLOOKUP(B33,[1]工程项目人工、材料、机械单价分析表!C:D,2,FALSE)</f>
        <v>m2</v>
      </c>
      <c r="E33" s="15">
        <v>6</v>
      </c>
      <c r="F33" s="15">
        <v>12.36</v>
      </c>
      <c r="G33" s="15"/>
      <c r="H33" s="15"/>
      <c r="I33" s="19"/>
      <c r="J33" s="20"/>
    </row>
    <row r="34" customFormat="1" ht="94.5" spans="1:10">
      <c r="A34" s="13">
        <v>29</v>
      </c>
      <c r="B34" s="14" t="s">
        <v>42</v>
      </c>
      <c r="C34" s="14" t="s">
        <v>43</v>
      </c>
      <c r="D34" s="13" t="str">
        <f>VLOOKUP(B34,[1]工程项目人工、材料、机械单价分析表!C:D,2,FALSE)</f>
        <v>m3</v>
      </c>
      <c r="E34" s="15">
        <v>577.44</v>
      </c>
      <c r="F34" s="15">
        <v>297.41</v>
      </c>
      <c r="G34" s="15"/>
      <c r="H34" s="15"/>
      <c r="I34" s="19"/>
      <c r="J34" s="20"/>
    </row>
    <row r="35" customFormat="1" ht="94.5" spans="1:10">
      <c r="A35" s="13">
        <v>30</v>
      </c>
      <c r="B35" s="14" t="s">
        <v>44</v>
      </c>
      <c r="C35" s="14" t="s">
        <v>43</v>
      </c>
      <c r="D35" s="13" t="str">
        <f>VLOOKUP(B35,[1]工程项目人工、材料、机械单价分析表!C:D,2,FALSE)</f>
        <v>m3</v>
      </c>
      <c r="E35" s="15">
        <v>17.12</v>
      </c>
      <c r="F35" s="15">
        <v>297.41</v>
      </c>
      <c r="G35" s="15"/>
      <c r="H35" s="15"/>
      <c r="I35" s="19"/>
      <c r="J35" s="20"/>
    </row>
    <row r="36" customFormat="1" ht="94.5" spans="1:10">
      <c r="A36" s="13">
        <v>31</v>
      </c>
      <c r="B36" s="14" t="s">
        <v>45</v>
      </c>
      <c r="C36" s="14" t="s">
        <v>43</v>
      </c>
      <c r="D36" s="13" t="str">
        <f>VLOOKUP(B36,[1]工程项目人工、材料、机械单价分析表!C:D,2,FALSE)</f>
        <v>m3</v>
      </c>
      <c r="E36" s="15">
        <v>5.66</v>
      </c>
      <c r="F36" s="15">
        <v>297.41</v>
      </c>
      <c r="G36" s="15"/>
      <c r="H36" s="15"/>
      <c r="I36" s="19"/>
      <c r="J36" s="20"/>
    </row>
    <row r="37" customFormat="1" ht="256.5" spans="1:10">
      <c r="A37" s="13">
        <v>32</v>
      </c>
      <c r="B37" s="14" t="s">
        <v>46</v>
      </c>
      <c r="C37" s="14" t="s">
        <v>35</v>
      </c>
      <c r="D37" s="13" t="str">
        <f>VLOOKUP(B37,[1]工程项目人工、材料、机械单价分析表!C:D,2,FALSE)</f>
        <v>m</v>
      </c>
      <c r="E37" s="15">
        <v>25.64</v>
      </c>
      <c r="F37" s="15">
        <v>46.35</v>
      </c>
      <c r="G37" s="15"/>
      <c r="H37" s="15"/>
      <c r="I37" s="19"/>
      <c r="J37" s="20"/>
    </row>
    <row r="38" customFormat="1" ht="256.5" spans="1:10">
      <c r="A38" s="13">
        <v>33</v>
      </c>
      <c r="B38" s="14" t="s">
        <v>117</v>
      </c>
      <c r="C38" s="14" t="s">
        <v>35</v>
      </c>
      <c r="D38" s="13" t="str">
        <f>VLOOKUP(B38,[1]工程项目人工、材料、机械单价分析表!C:D,2,FALSE)</f>
        <v>m</v>
      </c>
      <c r="E38" s="15">
        <v>100</v>
      </c>
      <c r="F38" s="15">
        <v>3.09</v>
      </c>
      <c r="G38" s="15"/>
      <c r="H38" s="15"/>
      <c r="I38" s="19"/>
      <c r="J38" s="20"/>
    </row>
    <row r="39" customFormat="1" ht="54" spans="1:10">
      <c r="A39" s="13">
        <v>34</v>
      </c>
      <c r="B39" s="14" t="s">
        <v>47</v>
      </c>
      <c r="C39" s="14" t="s">
        <v>111</v>
      </c>
      <c r="D39" s="13" t="str">
        <f>VLOOKUP(B39,[1]工程项目人工、材料、机械单价分析表!C:D,2,FALSE)</f>
        <v>m</v>
      </c>
      <c r="E39" s="15">
        <v>295</v>
      </c>
      <c r="F39" s="15">
        <v>10.3</v>
      </c>
      <c r="G39" s="15"/>
      <c r="H39" s="15"/>
      <c r="I39" s="19"/>
      <c r="J39" s="20"/>
    </row>
    <row r="40" customFormat="1" ht="256.5" spans="1:10">
      <c r="A40" s="13">
        <v>35</v>
      </c>
      <c r="B40" s="14" t="s">
        <v>48</v>
      </c>
      <c r="C40" s="14" t="s">
        <v>35</v>
      </c>
      <c r="D40" s="13" t="str">
        <f>VLOOKUP(B40,[1]工程项目人工、材料、机械单价分析表!C:D,2,FALSE)</f>
        <v>个</v>
      </c>
      <c r="E40" s="15">
        <v>118</v>
      </c>
      <c r="F40" s="15">
        <v>5.15</v>
      </c>
      <c r="G40" s="15"/>
      <c r="H40" s="15"/>
      <c r="I40" s="19"/>
      <c r="J40" s="20"/>
    </row>
    <row r="41" customFormat="1" ht="256.5" spans="1:10">
      <c r="A41" s="13">
        <v>36</v>
      </c>
      <c r="B41" s="14" t="s">
        <v>49</v>
      </c>
      <c r="C41" s="14" t="s">
        <v>35</v>
      </c>
      <c r="D41" s="13" t="str">
        <f>VLOOKUP(B41,[1]工程项目人工、材料、机械单价分析表!C:D,2,FALSE)</f>
        <v>个</v>
      </c>
      <c r="E41" s="15">
        <v>118</v>
      </c>
      <c r="F41" s="15">
        <v>5.15</v>
      </c>
      <c r="G41" s="15"/>
      <c r="H41" s="15"/>
      <c r="I41" s="19"/>
      <c r="J41" s="20"/>
    </row>
    <row r="42" customFormat="1" ht="256.5" spans="1:10">
      <c r="A42" s="13">
        <v>37</v>
      </c>
      <c r="B42" s="14" t="s">
        <v>118</v>
      </c>
      <c r="C42" s="14" t="s">
        <v>88</v>
      </c>
      <c r="D42" s="13" t="str">
        <f>VLOOKUP(B42,[1]工程项目人工、材料、机械单价分析表!C:D,2,FALSE)</f>
        <v>m3</v>
      </c>
      <c r="E42" s="15">
        <v>112.7</v>
      </c>
      <c r="F42" s="15">
        <v>3.35</v>
      </c>
      <c r="G42" s="15"/>
      <c r="H42" s="15"/>
      <c r="I42" s="19"/>
      <c r="J42" s="20"/>
    </row>
    <row r="43" customFormat="1" ht="54" spans="1:10">
      <c r="A43" s="13">
        <v>38</v>
      </c>
      <c r="B43" s="14" t="s">
        <v>119</v>
      </c>
      <c r="C43" s="14" t="s">
        <v>111</v>
      </c>
      <c r="D43" s="13" t="str">
        <f>VLOOKUP(B43,[1]工程项目人工、材料、机械单价分析表!C:D,2,FALSE)</f>
        <v>套</v>
      </c>
      <c r="E43" s="15">
        <v>8</v>
      </c>
      <c r="F43" s="15">
        <v>2.06</v>
      </c>
      <c r="G43" s="15"/>
      <c r="H43" s="15"/>
      <c r="I43" s="19"/>
      <c r="J43" s="20"/>
    </row>
    <row r="44" customFormat="1" ht="54" spans="1:10">
      <c r="A44" s="13">
        <v>39</v>
      </c>
      <c r="B44" s="14" t="s">
        <v>50</v>
      </c>
      <c r="C44" s="14" t="s">
        <v>51</v>
      </c>
      <c r="D44" s="13" t="str">
        <f>VLOOKUP(B44,[1]工程项目人工、材料、机械单价分析表!C:D,2,FALSE)</f>
        <v>m3</v>
      </c>
      <c r="E44" s="15">
        <v>47143</v>
      </c>
      <c r="F44" s="15">
        <v>0.31</v>
      </c>
      <c r="G44" s="15"/>
      <c r="H44" s="15"/>
      <c r="I44" s="19"/>
      <c r="J44" s="20"/>
    </row>
    <row r="45" customFormat="1" ht="54" spans="1:10">
      <c r="A45" s="13">
        <v>40</v>
      </c>
      <c r="B45" s="14" t="s">
        <v>52</v>
      </c>
      <c r="C45" s="14" t="s">
        <v>53</v>
      </c>
      <c r="D45" s="13" t="str">
        <f>VLOOKUP(B45,[1]工程项目人工、材料、机械单价分析表!C:D,2,FALSE)</f>
        <v>m3</v>
      </c>
      <c r="E45" s="15">
        <v>47143</v>
      </c>
      <c r="F45" s="15">
        <v>0.31</v>
      </c>
      <c r="G45" s="15"/>
      <c r="H45" s="15"/>
      <c r="I45" s="19"/>
      <c r="J45" s="20"/>
    </row>
    <row r="46" customFormat="1" ht="67.5" spans="1:10">
      <c r="A46" s="13">
        <v>41</v>
      </c>
      <c r="B46" s="14" t="s">
        <v>54</v>
      </c>
      <c r="C46" s="14" t="s">
        <v>55</v>
      </c>
      <c r="D46" s="13" t="str">
        <f>VLOOKUP(B46,[1]工程项目人工、材料、机械单价分析表!C:D,2,FALSE)</f>
        <v>m</v>
      </c>
      <c r="E46" s="15">
        <v>128</v>
      </c>
      <c r="F46" s="15">
        <v>19</v>
      </c>
      <c r="G46" s="15"/>
      <c r="H46" s="15"/>
      <c r="I46" s="19"/>
      <c r="J46" s="20"/>
    </row>
    <row r="47" customFormat="1" ht="67.5" spans="1:10">
      <c r="A47" s="13">
        <v>42</v>
      </c>
      <c r="B47" s="14" t="s">
        <v>56</v>
      </c>
      <c r="C47" s="14" t="s">
        <v>55</v>
      </c>
      <c r="D47" s="13" t="str">
        <f>VLOOKUP(B47,[1]工程项目人工、材料、机械单价分析表!C:D,2,FALSE)</f>
        <v>扇</v>
      </c>
      <c r="E47" s="15">
        <v>1</v>
      </c>
      <c r="F47" s="15">
        <v>103</v>
      </c>
      <c r="G47" s="15"/>
      <c r="H47" s="15"/>
      <c r="I47" s="19"/>
      <c r="J47" s="20"/>
    </row>
    <row r="48" customFormat="1" ht="13.5" spans="1:10">
      <c r="A48" s="13">
        <v>43</v>
      </c>
      <c r="B48" s="14" t="s">
        <v>58</v>
      </c>
      <c r="C48" s="14" t="s">
        <v>59</v>
      </c>
      <c r="D48" s="13" t="str">
        <f>VLOOKUP(B48,[1]工程项目人工、材料、机械单价分析表!C:D,2,FALSE)</f>
        <v>m3</v>
      </c>
      <c r="E48" s="15">
        <v>939.71</v>
      </c>
      <c r="F48" s="15">
        <v>1.29</v>
      </c>
      <c r="G48" s="15"/>
      <c r="H48" s="15"/>
      <c r="I48" s="19"/>
      <c r="J48" s="20"/>
    </row>
    <row r="49" customFormat="1" ht="27" spans="1:10">
      <c r="A49" s="13">
        <v>44</v>
      </c>
      <c r="B49" s="14" t="s">
        <v>60</v>
      </c>
      <c r="C49" s="14" t="s">
        <v>61</v>
      </c>
      <c r="D49" s="13" t="str">
        <f>VLOOKUP(B49,[1]工程项目人工、材料、机械单价分析表!C:D,2,FALSE)</f>
        <v>t</v>
      </c>
      <c r="E49" s="15">
        <v>14.21</v>
      </c>
      <c r="F49" s="15">
        <v>309</v>
      </c>
      <c r="G49" s="15"/>
      <c r="H49" s="15"/>
      <c r="I49" s="19"/>
      <c r="J49" s="20"/>
    </row>
    <row r="50" customFormat="1" ht="54" spans="1:10">
      <c r="A50" s="13">
        <v>45</v>
      </c>
      <c r="B50" s="14" t="s">
        <v>120</v>
      </c>
      <c r="C50" s="14" t="s">
        <v>111</v>
      </c>
      <c r="D50" s="13" t="str">
        <f>VLOOKUP(B50,[1]工程项目人工、材料、机械单价分析表!C:D,2,FALSE)</f>
        <v>个</v>
      </c>
      <c r="E50" s="15">
        <v>1</v>
      </c>
      <c r="F50" s="15">
        <v>51.5</v>
      </c>
      <c r="G50" s="15"/>
      <c r="H50" s="15"/>
      <c r="I50" s="19"/>
      <c r="J50" s="20"/>
    </row>
    <row r="51" customFormat="1" ht="54" spans="1:10">
      <c r="A51" s="13">
        <v>46</v>
      </c>
      <c r="B51" s="14" t="s">
        <v>121</v>
      </c>
      <c r="C51" s="14" t="s">
        <v>111</v>
      </c>
      <c r="D51" s="13" t="str">
        <f>VLOOKUP(B51,[1]工程项目人工、材料、机械单价分析表!C:D,2,FALSE)</f>
        <v>m</v>
      </c>
      <c r="E51" s="15">
        <v>5</v>
      </c>
      <c r="F51" s="15">
        <v>0.52</v>
      </c>
      <c r="G51" s="15"/>
      <c r="H51" s="15"/>
      <c r="I51" s="19"/>
      <c r="J51" s="20"/>
    </row>
    <row r="52" customFormat="1" ht="54" spans="1:10">
      <c r="A52" s="13">
        <v>47</v>
      </c>
      <c r="B52" s="14" t="s">
        <v>122</v>
      </c>
      <c r="C52" s="14" t="s">
        <v>111</v>
      </c>
      <c r="D52" s="13" t="str">
        <f>VLOOKUP(B52,[1]工程项目人工、材料、机械单价分析表!C:D,2,FALSE)</f>
        <v>m</v>
      </c>
      <c r="E52" s="15">
        <v>50</v>
      </c>
      <c r="F52" s="15">
        <v>2.06</v>
      </c>
      <c r="G52" s="15"/>
      <c r="H52" s="15"/>
      <c r="I52" s="19"/>
      <c r="J52" s="20"/>
    </row>
    <row r="53" customFormat="1" ht="54" spans="1:10">
      <c r="A53" s="13">
        <v>48</v>
      </c>
      <c r="B53" s="14" t="s">
        <v>123</v>
      </c>
      <c r="C53" s="14" t="s">
        <v>111</v>
      </c>
      <c r="D53" s="13" t="str">
        <f>VLOOKUP(B53,[1]工程项目人工、材料、机械单价分析表!C:D,2,FALSE)</f>
        <v>m</v>
      </c>
      <c r="E53" s="15">
        <v>50</v>
      </c>
      <c r="F53" s="15">
        <v>2.06</v>
      </c>
      <c r="G53" s="15"/>
      <c r="H53" s="15"/>
      <c r="I53" s="19"/>
      <c r="J53" s="20"/>
    </row>
    <row r="54" customFormat="1" ht="175.5" spans="1:10">
      <c r="A54" s="13">
        <v>49</v>
      </c>
      <c r="B54" s="14" t="s">
        <v>124</v>
      </c>
      <c r="C54" s="14" t="s">
        <v>19</v>
      </c>
      <c r="D54" s="13" t="str">
        <f>VLOOKUP(B54,[1]工程项目人工、材料、机械单价分析表!C:D,2,FALSE)</f>
        <v>m3</v>
      </c>
      <c r="E54" s="15">
        <v>2.46</v>
      </c>
      <c r="F54" s="15">
        <v>154.5</v>
      </c>
      <c r="G54" s="15"/>
      <c r="H54" s="15"/>
      <c r="I54" s="19"/>
      <c r="J54" s="20"/>
    </row>
    <row r="55" customFormat="1" ht="54" spans="1:10">
      <c r="A55" s="13">
        <v>50</v>
      </c>
      <c r="B55" s="14" t="s">
        <v>125</v>
      </c>
      <c r="C55" s="14" t="s">
        <v>111</v>
      </c>
      <c r="D55" s="13" t="str">
        <f>VLOOKUP(B55,[1]工程项目人工、材料、机械单价分析表!C:D,2,FALSE)</f>
        <v>盏</v>
      </c>
      <c r="E55" s="15">
        <v>2</v>
      </c>
      <c r="F55" s="15">
        <v>10.3</v>
      </c>
      <c r="G55" s="15"/>
      <c r="H55" s="15"/>
      <c r="I55" s="19"/>
      <c r="J55" s="20"/>
    </row>
    <row r="56" customFormat="1" ht="297" spans="1:10">
      <c r="A56" s="13">
        <v>51</v>
      </c>
      <c r="B56" s="14" t="s">
        <v>63</v>
      </c>
      <c r="C56" s="14" t="s">
        <v>37</v>
      </c>
      <c r="D56" s="13" t="str">
        <f>VLOOKUP(B56,[1]工程项目人工、材料、机械单价分析表!C:D,2,FALSE)</f>
        <v>m2</v>
      </c>
      <c r="E56" s="15">
        <v>0.54</v>
      </c>
      <c r="F56" s="15">
        <v>46.35</v>
      </c>
      <c r="G56" s="15"/>
      <c r="H56" s="15"/>
      <c r="I56" s="19"/>
      <c r="J56" s="20"/>
    </row>
    <row r="57" customFormat="1" ht="256.5" spans="1:10">
      <c r="A57" s="13">
        <v>52</v>
      </c>
      <c r="B57" s="14" t="s">
        <v>64</v>
      </c>
      <c r="C57" s="14" t="s">
        <v>35</v>
      </c>
      <c r="D57" s="13" t="str">
        <f>VLOOKUP(B57,[1]工程项目人工、材料、机械单价分析表!C:D,2,FALSE)</f>
        <v>个</v>
      </c>
      <c r="E57" s="15">
        <v>3</v>
      </c>
      <c r="F57" s="15">
        <v>51.5</v>
      </c>
      <c r="G57" s="15"/>
      <c r="H57" s="15"/>
      <c r="I57" s="19"/>
      <c r="J57" s="20"/>
    </row>
    <row r="58" customFormat="1" ht="256.5" spans="1:10">
      <c r="A58" s="13">
        <v>53</v>
      </c>
      <c r="B58" s="14" t="s">
        <v>126</v>
      </c>
      <c r="C58" s="14" t="s">
        <v>35</v>
      </c>
      <c r="D58" s="13" t="str">
        <f>VLOOKUP(B58,[1]工程项目人工、材料、机械单价分析表!C:D,2,FALSE)</f>
        <v>个</v>
      </c>
      <c r="E58" s="15">
        <v>2</v>
      </c>
      <c r="F58" s="15">
        <v>51.5</v>
      </c>
      <c r="G58" s="15"/>
      <c r="H58" s="15"/>
      <c r="I58" s="19"/>
      <c r="J58" s="20"/>
    </row>
    <row r="59" customFormat="1" ht="189" spans="1:10">
      <c r="A59" s="13">
        <v>54</v>
      </c>
      <c r="B59" s="14" t="s">
        <v>65</v>
      </c>
      <c r="C59" s="14" t="s">
        <v>66</v>
      </c>
      <c r="D59" s="13" t="str">
        <f>VLOOKUP(B59,[1]工程项目人工、材料、机械单价分析表!C:D,2,FALSE)</f>
        <v>t</v>
      </c>
      <c r="E59" s="15">
        <v>1.471</v>
      </c>
      <c r="F59" s="15">
        <v>1055.75</v>
      </c>
      <c r="G59" s="15"/>
      <c r="H59" s="15"/>
      <c r="I59" s="19"/>
      <c r="J59" s="20"/>
    </row>
    <row r="60" customFormat="1" ht="297" spans="1:10">
      <c r="A60" s="13">
        <v>55</v>
      </c>
      <c r="B60" s="14" t="s">
        <v>127</v>
      </c>
      <c r="C60" s="14" t="s">
        <v>37</v>
      </c>
      <c r="D60" s="13" t="str">
        <f>VLOOKUP(B60,[1]工程项目人工、材料、机械单价分析表!C:D,2,FALSE)</f>
        <v>m</v>
      </c>
      <c r="E60" s="15">
        <v>28</v>
      </c>
      <c r="F60" s="15">
        <v>20.6</v>
      </c>
      <c r="G60" s="15"/>
      <c r="H60" s="15"/>
      <c r="I60" s="19"/>
      <c r="J60" s="20"/>
    </row>
    <row r="61" customFormat="1" ht="270" spans="1:10">
      <c r="A61" s="13">
        <v>56</v>
      </c>
      <c r="B61" s="14" t="s">
        <v>128</v>
      </c>
      <c r="C61" s="14" t="s">
        <v>76</v>
      </c>
      <c r="D61" s="13" t="str">
        <f>VLOOKUP(B61,[1]工程项目人工、材料、机械单价分析表!C:D,2,FALSE)</f>
        <v>m3</v>
      </c>
      <c r="E61" s="15">
        <v>2115.67</v>
      </c>
      <c r="F61" s="15">
        <v>2.32</v>
      </c>
      <c r="G61" s="15"/>
      <c r="H61" s="15"/>
      <c r="I61" s="19"/>
      <c r="J61" s="20"/>
    </row>
    <row r="62" customFormat="1" ht="13.5" spans="1:10">
      <c r="A62" s="13">
        <v>57</v>
      </c>
      <c r="B62" s="14" t="s">
        <v>129</v>
      </c>
      <c r="C62" s="14" t="s">
        <v>59</v>
      </c>
      <c r="D62" s="13" t="str">
        <f>VLOOKUP(B62,[1]工程项目人工、材料、机械单价分析表!C:D,2,FALSE)</f>
        <v>m</v>
      </c>
      <c r="E62" s="15">
        <v>8.4</v>
      </c>
      <c r="F62" s="15">
        <v>66.95</v>
      </c>
      <c r="G62" s="15"/>
      <c r="H62" s="15"/>
      <c r="I62" s="19"/>
      <c r="J62" s="20"/>
    </row>
    <row r="63" customFormat="1" ht="256.5" spans="1:10">
      <c r="A63" s="13">
        <v>58</v>
      </c>
      <c r="B63" s="14" t="s">
        <v>67</v>
      </c>
      <c r="C63" s="14" t="s">
        <v>35</v>
      </c>
      <c r="D63" s="13" t="str">
        <f>VLOOKUP(B63,[1]工程项目人工、材料、机械单价分析表!C:D,2,FALSE)</f>
        <v>个</v>
      </c>
      <c r="E63" s="15">
        <v>118</v>
      </c>
      <c r="F63" s="15">
        <v>5.15</v>
      </c>
      <c r="G63" s="15"/>
      <c r="H63" s="15"/>
      <c r="I63" s="19"/>
      <c r="J63" s="20"/>
    </row>
    <row r="64" customFormat="1" ht="54" spans="1:10">
      <c r="A64" s="13">
        <v>59</v>
      </c>
      <c r="B64" s="14" t="s">
        <v>130</v>
      </c>
      <c r="C64" s="14" t="s">
        <v>131</v>
      </c>
      <c r="D64" s="13" t="str">
        <f>VLOOKUP(B64,[1]工程项目人工、材料、机械单价分析表!C:D,2,FALSE)</f>
        <v>个</v>
      </c>
      <c r="E64" s="15">
        <v>1</v>
      </c>
      <c r="F64" s="15">
        <v>309</v>
      </c>
      <c r="G64" s="15"/>
      <c r="H64" s="15"/>
      <c r="I64" s="19"/>
      <c r="J64" s="20"/>
    </row>
    <row r="65" customFormat="1" ht="54" spans="1:10">
      <c r="A65" s="13">
        <v>60</v>
      </c>
      <c r="B65" s="14" t="s">
        <v>132</v>
      </c>
      <c r="C65" s="14" t="s">
        <v>133</v>
      </c>
      <c r="D65" s="13" t="str">
        <f>VLOOKUP(B65,[1]工程项目人工、材料、机械单价分析表!C:D,2,FALSE)</f>
        <v>m2</v>
      </c>
      <c r="E65" s="15">
        <v>0.74</v>
      </c>
      <c r="F65" s="15">
        <v>46.35</v>
      </c>
      <c r="G65" s="15"/>
      <c r="H65" s="15"/>
      <c r="I65" s="19"/>
      <c r="J65" s="20"/>
    </row>
    <row r="66" customFormat="1" ht="67.5" spans="1:10">
      <c r="A66" s="13">
        <v>61</v>
      </c>
      <c r="B66" s="14" t="s">
        <v>68</v>
      </c>
      <c r="C66" s="14" t="s">
        <v>69</v>
      </c>
      <c r="D66" s="13" t="str">
        <f>VLOOKUP(B66,[1]工程项目人工、材料、机械单价分析表!C:D,2,FALSE)</f>
        <v>m2</v>
      </c>
      <c r="E66" s="15">
        <v>13823</v>
      </c>
      <c r="F66" s="15">
        <v>0.52</v>
      </c>
      <c r="G66" s="15"/>
      <c r="H66" s="15"/>
      <c r="I66" s="19"/>
      <c r="J66" s="20"/>
    </row>
    <row r="67" customFormat="1" ht="27" spans="1:10">
      <c r="A67" s="13">
        <v>62</v>
      </c>
      <c r="B67" s="14" t="s">
        <v>70</v>
      </c>
      <c r="C67" s="14" t="s">
        <v>71</v>
      </c>
      <c r="D67" s="13" t="str">
        <f>VLOOKUP(B67,[1]工程项目人工、材料、机械单价分析表!C:D,2,FALSE)</f>
        <v>m2</v>
      </c>
      <c r="E67" s="15">
        <v>1394.96</v>
      </c>
      <c r="F67" s="15">
        <v>46.35</v>
      </c>
      <c r="G67" s="15"/>
      <c r="H67" s="15"/>
      <c r="I67" s="19"/>
      <c r="J67" s="20"/>
    </row>
    <row r="68" customFormat="1" ht="40.5" spans="1:10">
      <c r="A68" s="13">
        <v>63</v>
      </c>
      <c r="B68" s="14" t="s">
        <v>72</v>
      </c>
      <c r="C68" s="14" t="s">
        <v>13</v>
      </c>
      <c r="D68" s="13" t="str">
        <f>VLOOKUP(B68,[1]工程项目人工、材料、机械单价分析表!C:D,2,FALSE)</f>
        <v>m2</v>
      </c>
      <c r="E68" s="15">
        <v>256</v>
      </c>
      <c r="F68" s="15">
        <v>3.61</v>
      </c>
      <c r="G68" s="15"/>
      <c r="H68" s="15"/>
      <c r="I68" s="19"/>
      <c r="J68" s="20"/>
    </row>
    <row r="69" customFormat="1" ht="175.5" spans="1:10">
      <c r="A69" s="13">
        <v>64</v>
      </c>
      <c r="B69" s="14" t="s">
        <v>134</v>
      </c>
      <c r="C69" s="14" t="s">
        <v>19</v>
      </c>
      <c r="D69" s="13" t="str">
        <f>VLOOKUP(B69,[1]工程项目人工、材料、机械单价分析表!C:D,2,FALSE)</f>
        <v>个</v>
      </c>
      <c r="E69" s="15">
        <v>3</v>
      </c>
      <c r="F69" s="15">
        <v>51.5</v>
      </c>
      <c r="G69" s="15"/>
      <c r="H69" s="15"/>
      <c r="I69" s="19"/>
      <c r="J69" s="20"/>
    </row>
    <row r="70" customFormat="1" ht="256.5" spans="1:10">
      <c r="A70" s="13">
        <v>65</v>
      </c>
      <c r="B70" s="14" t="s">
        <v>135</v>
      </c>
      <c r="C70" s="14" t="s">
        <v>78</v>
      </c>
      <c r="D70" s="13" t="str">
        <f>VLOOKUP(B70,[1]工程项目人工、材料、机械单价分析表!C:D,2,FALSE)</f>
        <v>亩</v>
      </c>
      <c r="E70" s="15">
        <v>187.84</v>
      </c>
      <c r="F70" s="15">
        <v>51.5</v>
      </c>
      <c r="G70" s="15"/>
      <c r="H70" s="15"/>
      <c r="I70" s="19"/>
      <c r="J70" s="20"/>
    </row>
    <row r="71" customFormat="1" ht="135" spans="1:10">
      <c r="A71" s="13">
        <v>66</v>
      </c>
      <c r="B71" s="14" t="s">
        <v>73</v>
      </c>
      <c r="C71" s="14" t="s">
        <v>74</v>
      </c>
      <c r="D71" s="13" t="str">
        <f>VLOOKUP(B71,[1]工程项目人工、材料、机械单价分析表!C:D,2,FALSE)</f>
        <v>m3</v>
      </c>
      <c r="E71" s="15">
        <v>640</v>
      </c>
      <c r="F71" s="15">
        <v>3.35</v>
      </c>
      <c r="G71" s="15"/>
      <c r="H71" s="15"/>
      <c r="I71" s="19"/>
      <c r="J71" s="20"/>
    </row>
    <row r="72" customFormat="1" ht="270" spans="1:10">
      <c r="A72" s="13">
        <v>67</v>
      </c>
      <c r="B72" s="14" t="s">
        <v>75</v>
      </c>
      <c r="C72" s="14" t="s">
        <v>76</v>
      </c>
      <c r="D72" s="13" t="str">
        <f>VLOOKUP(B72,[1]工程项目人工、材料、机械单价分析表!C:D,2,FALSE)</f>
        <v>m3</v>
      </c>
      <c r="E72" s="15">
        <v>45.21</v>
      </c>
      <c r="F72" s="15">
        <v>1.39</v>
      </c>
      <c r="G72" s="15"/>
      <c r="H72" s="15"/>
      <c r="I72" s="19"/>
      <c r="J72" s="20"/>
    </row>
    <row r="73" customFormat="1" ht="54" spans="1:10">
      <c r="A73" s="13">
        <v>68</v>
      </c>
      <c r="B73" s="14" t="s">
        <v>136</v>
      </c>
      <c r="C73" s="14" t="s">
        <v>111</v>
      </c>
      <c r="D73" s="13" t="str">
        <f>VLOOKUP(B73,[1]工程项目人工、材料、机械单价分析表!C:D,2,FALSE)</f>
        <v>个</v>
      </c>
      <c r="E73" s="15">
        <v>5</v>
      </c>
      <c r="F73" s="15">
        <v>20.6</v>
      </c>
      <c r="G73" s="15"/>
      <c r="H73" s="15"/>
      <c r="I73" s="19"/>
      <c r="J73" s="20"/>
    </row>
    <row r="74" customFormat="1" ht="54" spans="1:10">
      <c r="A74" s="13">
        <v>69</v>
      </c>
      <c r="B74" s="14" t="s">
        <v>137</v>
      </c>
      <c r="C74" s="14" t="s">
        <v>111</v>
      </c>
      <c r="D74" s="13" t="str">
        <f>VLOOKUP(B74,[1]工程项目人工、材料、机械单价分析表!C:D,2,FALSE)</f>
        <v>个</v>
      </c>
      <c r="E74" s="15">
        <v>1</v>
      </c>
      <c r="F74" s="15">
        <v>5.15</v>
      </c>
      <c r="G74" s="15"/>
      <c r="H74" s="15"/>
      <c r="I74" s="19"/>
      <c r="J74" s="20"/>
    </row>
    <row r="75" customFormat="1" ht="256.5" spans="1:10">
      <c r="A75" s="13">
        <v>70</v>
      </c>
      <c r="B75" s="14" t="s">
        <v>138</v>
      </c>
      <c r="C75" s="14" t="s">
        <v>78</v>
      </c>
      <c r="D75" s="13" t="str">
        <f>VLOOKUP(B75,[1]工程项目人工、材料、机械单价分析表!C:D,2,FALSE)</f>
        <v>公顷</v>
      </c>
      <c r="E75" s="15">
        <v>6.42</v>
      </c>
      <c r="F75" s="15">
        <v>360.5</v>
      </c>
      <c r="G75" s="15"/>
      <c r="H75" s="15"/>
      <c r="I75" s="19"/>
      <c r="J75" s="20"/>
    </row>
    <row r="76" customFormat="1" ht="256.5" spans="1:10">
      <c r="A76" s="13">
        <v>71</v>
      </c>
      <c r="B76" s="14" t="s">
        <v>77</v>
      </c>
      <c r="C76" s="14" t="s">
        <v>78</v>
      </c>
      <c r="D76" s="13" t="str">
        <f>VLOOKUP(B76,[1]工程项目人工、材料、机械单价分析表!C:D,2,FALSE)</f>
        <v>公顷</v>
      </c>
      <c r="E76" s="15">
        <v>13.22</v>
      </c>
      <c r="F76" s="15">
        <v>360.5</v>
      </c>
      <c r="G76" s="15"/>
      <c r="H76" s="15"/>
      <c r="I76" s="19"/>
      <c r="J76" s="20"/>
    </row>
    <row r="77" customFormat="1" ht="256.5" spans="1:10">
      <c r="A77" s="13">
        <v>72</v>
      </c>
      <c r="B77" s="14" t="s">
        <v>80</v>
      </c>
      <c r="C77" s="14" t="s">
        <v>81</v>
      </c>
      <c r="D77" s="13" t="str">
        <f>VLOOKUP(B77,[1]工程项目人工、材料、机械单价分析表!C:D,2,FALSE)</f>
        <v>m3</v>
      </c>
      <c r="E77" s="15">
        <v>9461.46</v>
      </c>
      <c r="F77" s="15">
        <v>0.31</v>
      </c>
      <c r="G77" s="15"/>
      <c r="H77" s="15"/>
      <c r="I77" s="19"/>
      <c r="J77" s="20"/>
    </row>
    <row r="78" customFormat="1" ht="256.5" spans="1:10">
      <c r="A78" s="13">
        <v>73</v>
      </c>
      <c r="B78" s="14" t="s">
        <v>139</v>
      </c>
      <c r="C78" s="14" t="s">
        <v>78</v>
      </c>
      <c r="D78" s="13" t="str">
        <f>VLOOKUP(B78,[1]工程项目人工、材料、机械单价分析表!C:D,2,FALSE)</f>
        <v>m3</v>
      </c>
      <c r="E78" s="15">
        <v>51341</v>
      </c>
      <c r="F78" s="15">
        <v>0.31</v>
      </c>
      <c r="G78" s="15"/>
      <c r="H78" s="15"/>
      <c r="I78" s="19"/>
      <c r="J78" s="20"/>
    </row>
    <row r="79" customFormat="1" ht="256.5" spans="1:10">
      <c r="A79" s="13">
        <v>74</v>
      </c>
      <c r="B79" s="14" t="s">
        <v>82</v>
      </c>
      <c r="C79" s="14" t="s">
        <v>83</v>
      </c>
      <c r="D79" s="13" t="str">
        <f>VLOOKUP(B79,[1]工程项目人工、材料、机械单价分析表!C:D,2,FALSE)</f>
        <v>m3</v>
      </c>
      <c r="E79" s="15">
        <v>20251.4</v>
      </c>
      <c r="F79" s="15">
        <v>0.31</v>
      </c>
      <c r="G79" s="15"/>
      <c r="H79" s="15"/>
      <c r="I79" s="19"/>
      <c r="J79" s="20"/>
    </row>
    <row r="80" customFormat="1" ht="256.5" spans="1:10">
      <c r="A80" s="13">
        <v>75</v>
      </c>
      <c r="B80" s="14" t="s">
        <v>84</v>
      </c>
      <c r="C80" s="14" t="s">
        <v>85</v>
      </c>
      <c r="D80" s="13" t="str">
        <f>VLOOKUP(B80,[1]工程项目人工、材料、机械单价分析表!C:D,2,FALSE)</f>
        <v>m3</v>
      </c>
      <c r="E80" s="15">
        <v>1174.56</v>
      </c>
      <c r="F80" s="15">
        <v>0.31</v>
      </c>
      <c r="G80" s="15"/>
      <c r="H80" s="15"/>
      <c r="I80" s="19"/>
      <c r="J80" s="20"/>
    </row>
    <row r="81" customFormat="1" ht="256.5" spans="1:10">
      <c r="A81" s="13">
        <v>76</v>
      </c>
      <c r="B81" s="14" t="s">
        <v>86</v>
      </c>
      <c r="C81" s="14" t="s">
        <v>83</v>
      </c>
      <c r="D81" s="13" t="str">
        <f>VLOOKUP(B81,[1]工程项目人工、材料、机械单价分析表!C:D,2,FALSE)</f>
        <v>m3</v>
      </c>
      <c r="E81" s="15">
        <v>6923.28</v>
      </c>
      <c r="F81" s="15">
        <v>0.31</v>
      </c>
      <c r="G81" s="15"/>
      <c r="H81" s="15"/>
      <c r="I81" s="19"/>
      <c r="J81" s="20"/>
    </row>
    <row r="82" customFormat="1" ht="256.5" spans="1:10">
      <c r="A82" s="13">
        <v>77</v>
      </c>
      <c r="B82" s="14" t="s">
        <v>140</v>
      </c>
      <c r="C82" s="14" t="s">
        <v>81</v>
      </c>
      <c r="D82" s="13" t="str">
        <f>VLOOKUP(B82,[1]工程项目人工、材料、机械单价分析表!C:D,2,FALSE)</f>
        <v>m3</v>
      </c>
      <c r="E82" s="15">
        <v>51341</v>
      </c>
      <c r="F82" s="15">
        <v>0.67</v>
      </c>
      <c r="G82" s="15"/>
      <c r="H82" s="15"/>
      <c r="I82" s="19"/>
      <c r="J82" s="20"/>
    </row>
    <row r="83" customFormat="1" ht="256.5" spans="1:10">
      <c r="A83" s="13">
        <v>78</v>
      </c>
      <c r="B83" s="14" t="s">
        <v>87</v>
      </c>
      <c r="C83" s="14" t="s">
        <v>88</v>
      </c>
      <c r="D83" s="13" t="str">
        <f>VLOOKUP(B83,[1]工程项目人工、材料、机械单价分析表!C:D,2,FALSE)</f>
        <v>m3</v>
      </c>
      <c r="E83" s="15">
        <v>20251.4</v>
      </c>
      <c r="F83" s="15">
        <v>0.67</v>
      </c>
      <c r="G83" s="15"/>
      <c r="H83" s="15"/>
      <c r="I83" s="19"/>
      <c r="J83" s="20"/>
    </row>
    <row r="84" customFormat="1" ht="256.5" spans="1:10">
      <c r="A84" s="13">
        <v>79</v>
      </c>
      <c r="B84" s="14" t="s">
        <v>141</v>
      </c>
      <c r="C84" s="14" t="s">
        <v>142</v>
      </c>
      <c r="D84" s="13" t="str">
        <f>VLOOKUP(B84,[1]工程项目人工、材料、机械单价分析表!C:D,2,FALSE)</f>
        <v>m3</v>
      </c>
      <c r="E84" s="15">
        <v>1470.67</v>
      </c>
      <c r="F84" s="15">
        <v>8.24</v>
      </c>
      <c r="G84" s="15"/>
      <c r="H84" s="15"/>
      <c r="I84" s="19"/>
      <c r="J84" s="20"/>
    </row>
    <row r="85" customFormat="1" ht="54" spans="1:10">
      <c r="A85" s="13">
        <v>80</v>
      </c>
      <c r="B85" s="14" t="s">
        <v>89</v>
      </c>
      <c r="C85" s="14" t="s">
        <v>90</v>
      </c>
      <c r="D85" s="13" t="str">
        <f>VLOOKUP(B85,[1]工程项目人工、材料、机械单价分析表!C:D,2,FALSE)</f>
        <v>m3</v>
      </c>
      <c r="E85" s="15">
        <v>621.075</v>
      </c>
      <c r="F85" s="15">
        <v>3.09</v>
      </c>
      <c r="G85" s="15"/>
      <c r="H85" s="15"/>
      <c r="I85" s="19"/>
      <c r="J85" s="20"/>
    </row>
    <row r="86" customFormat="1" ht="270" spans="1:10">
      <c r="A86" s="13">
        <v>81</v>
      </c>
      <c r="B86" s="14" t="s">
        <v>91</v>
      </c>
      <c r="C86" s="14" t="s">
        <v>76</v>
      </c>
      <c r="D86" s="13" t="str">
        <f>VLOOKUP(B86,[1]工程项目人工、材料、机械单价分析表!C:D,2,FALSE)</f>
        <v>m3</v>
      </c>
      <c r="E86" s="15">
        <v>637</v>
      </c>
      <c r="F86" s="15">
        <v>7.21</v>
      </c>
      <c r="G86" s="15"/>
      <c r="H86" s="15"/>
      <c r="I86" s="19"/>
      <c r="J86" s="20"/>
    </row>
    <row r="87" customFormat="1" ht="121.5" spans="1:10">
      <c r="A87" s="13">
        <v>82</v>
      </c>
      <c r="B87" s="14" t="s">
        <v>92</v>
      </c>
      <c r="C87" s="14" t="s">
        <v>93</v>
      </c>
      <c r="D87" s="13" t="str">
        <f>VLOOKUP(B87,[1]工程项目人工、材料、机械单价分析表!C:D,2,FALSE)</f>
        <v>m3</v>
      </c>
      <c r="E87" s="15">
        <v>0.7</v>
      </c>
      <c r="F87" s="15">
        <v>66.95</v>
      </c>
      <c r="G87" s="15"/>
      <c r="H87" s="15"/>
      <c r="I87" s="19"/>
      <c r="J87" s="20"/>
    </row>
    <row r="88" customFormat="1" ht="121.5" spans="1:10">
      <c r="A88" s="13">
        <v>83</v>
      </c>
      <c r="B88" s="14" t="s">
        <v>143</v>
      </c>
      <c r="C88" s="14" t="s">
        <v>93</v>
      </c>
      <c r="D88" s="13" t="str">
        <f>VLOOKUP(B88,[1]工程项目人工、材料、机械单价分析表!C:D,2,FALSE)</f>
        <v>m3</v>
      </c>
      <c r="E88" s="15">
        <v>1.48</v>
      </c>
      <c r="F88" s="15">
        <v>66.95</v>
      </c>
      <c r="G88" s="15"/>
      <c r="H88" s="15"/>
      <c r="I88" s="19"/>
      <c r="J88" s="20"/>
    </row>
    <row r="89" customFormat="1" ht="121.5" spans="1:10">
      <c r="A89" s="13">
        <v>84</v>
      </c>
      <c r="B89" s="14" t="s">
        <v>94</v>
      </c>
      <c r="C89" s="14" t="s">
        <v>93</v>
      </c>
      <c r="D89" s="13" t="str">
        <f>VLOOKUP(B89,[1]工程项目人工、材料、机械单价分析表!C:D,2,FALSE)</f>
        <v>m3</v>
      </c>
      <c r="E89" s="15">
        <v>2.96</v>
      </c>
      <c r="F89" s="15">
        <v>66.95</v>
      </c>
      <c r="G89" s="15"/>
      <c r="H89" s="15"/>
      <c r="I89" s="19"/>
      <c r="J89" s="20"/>
    </row>
    <row r="90" customFormat="1" ht="121.5" spans="1:10">
      <c r="A90" s="13">
        <v>85</v>
      </c>
      <c r="B90" s="14" t="s">
        <v>95</v>
      </c>
      <c r="C90" s="14" t="s">
        <v>93</v>
      </c>
      <c r="D90" s="13" t="str">
        <f>VLOOKUP(B90,[1]工程项目人工、材料、机械单价分析表!C:D,2,FALSE)</f>
        <v>m3</v>
      </c>
      <c r="E90" s="15">
        <v>1.23</v>
      </c>
      <c r="F90" s="15">
        <v>66.95</v>
      </c>
      <c r="G90" s="15"/>
      <c r="H90" s="15"/>
      <c r="I90" s="19"/>
      <c r="J90" s="20"/>
    </row>
    <row r="91" customFormat="1" ht="121.5" spans="1:10">
      <c r="A91" s="13">
        <v>86</v>
      </c>
      <c r="B91" s="14" t="s">
        <v>96</v>
      </c>
      <c r="C91" s="14" t="s">
        <v>93</v>
      </c>
      <c r="D91" s="13" t="str">
        <f>VLOOKUP(B91,[1]工程项目人工、材料、机械单价分析表!C:D,2,FALSE)</f>
        <v>m3</v>
      </c>
      <c r="E91" s="15">
        <v>6.48</v>
      </c>
      <c r="F91" s="15">
        <v>66.95</v>
      </c>
      <c r="G91" s="15"/>
      <c r="H91" s="15"/>
      <c r="I91" s="19"/>
      <c r="J91" s="20"/>
    </row>
    <row r="92" customFormat="1" ht="121.5" spans="1:10">
      <c r="A92" s="13">
        <v>87</v>
      </c>
      <c r="B92" s="14" t="s">
        <v>97</v>
      </c>
      <c r="C92" s="14" t="s">
        <v>93</v>
      </c>
      <c r="D92" s="13" t="str">
        <f>VLOOKUP(B92,[1]工程项目人工、材料、机械单价分析表!C:D,2,FALSE)</f>
        <v>m3</v>
      </c>
      <c r="E92" s="15">
        <v>14.89</v>
      </c>
      <c r="F92" s="15">
        <v>66.95</v>
      </c>
      <c r="G92" s="15"/>
      <c r="H92" s="15"/>
      <c r="I92" s="19"/>
      <c r="J92" s="20"/>
    </row>
    <row r="93" customFormat="1" ht="135" spans="1:10">
      <c r="A93" s="13">
        <v>88</v>
      </c>
      <c r="B93" s="14" t="s">
        <v>99</v>
      </c>
      <c r="C93" s="14" t="s">
        <v>26</v>
      </c>
      <c r="D93" s="13" t="str">
        <f>VLOOKUP(B93,[1]工程项目人工、材料、机械单价分析表!C:D,2,FALSE)</f>
        <v>m3</v>
      </c>
      <c r="E93" s="15">
        <v>1.3</v>
      </c>
      <c r="F93" s="15">
        <v>123.6</v>
      </c>
      <c r="G93" s="15"/>
      <c r="H93" s="15"/>
      <c r="I93" s="19"/>
      <c r="J93" s="20"/>
    </row>
    <row r="94" customFormat="1" ht="135" spans="1:10">
      <c r="A94" s="13">
        <v>89</v>
      </c>
      <c r="B94" s="14" t="s">
        <v>100</v>
      </c>
      <c r="C94" s="14" t="s">
        <v>26</v>
      </c>
      <c r="D94" s="13" t="str">
        <f>VLOOKUP(B94,[1]工程项目人工、材料、机械单价分析表!C:D,2,FALSE)</f>
        <v>m3</v>
      </c>
      <c r="E94" s="15">
        <v>2.94</v>
      </c>
      <c r="F94" s="15">
        <v>123.6</v>
      </c>
      <c r="G94" s="15"/>
      <c r="H94" s="15"/>
      <c r="I94" s="19"/>
      <c r="J94" s="20"/>
    </row>
    <row r="95" customFormat="1" ht="54" spans="1:10">
      <c r="A95" s="13">
        <v>90</v>
      </c>
      <c r="B95" s="14" t="s">
        <v>144</v>
      </c>
      <c r="C95" s="14" t="s">
        <v>131</v>
      </c>
      <c r="D95" s="13" t="str">
        <f>VLOOKUP(B95,[1]工程项目人工、材料、机械单价分析表!C:D,2,FALSE)</f>
        <v>个</v>
      </c>
      <c r="E95" s="15">
        <v>5</v>
      </c>
      <c r="F95" s="15">
        <v>20.6</v>
      </c>
      <c r="G95" s="15"/>
      <c r="H95" s="15"/>
      <c r="I95" s="19"/>
      <c r="J95" s="20"/>
    </row>
    <row r="96" customFormat="1" ht="54" spans="1:10">
      <c r="A96" s="13">
        <v>91</v>
      </c>
      <c r="B96" s="14" t="s">
        <v>145</v>
      </c>
      <c r="C96" s="14" t="s">
        <v>131</v>
      </c>
      <c r="D96" s="13" t="str">
        <f>VLOOKUP(B96,[1]工程项目人工、材料、机械单价分析表!C:D,2,FALSE)</f>
        <v>m</v>
      </c>
      <c r="E96" s="15">
        <v>30</v>
      </c>
      <c r="F96" s="15">
        <v>2.06</v>
      </c>
      <c r="G96" s="15"/>
      <c r="H96" s="15"/>
      <c r="I96" s="19"/>
      <c r="J96" s="20"/>
    </row>
    <row r="97" customFormat="1" ht="54" spans="1:10">
      <c r="A97" s="13">
        <v>92</v>
      </c>
      <c r="B97" s="14" t="s">
        <v>146</v>
      </c>
      <c r="C97" s="14" t="s">
        <v>131</v>
      </c>
      <c r="D97" s="13" t="str">
        <f>VLOOKUP(B97,[1]工程项目人工、材料、机械单价分析表!C:D,2,FALSE)</f>
        <v>台</v>
      </c>
      <c r="E97" s="15">
        <v>1</v>
      </c>
      <c r="F97" s="15">
        <v>1339</v>
      </c>
      <c r="G97" s="15"/>
      <c r="H97" s="15"/>
      <c r="I97" s="19"/>
      <c r="J97" s="20"/>
    </row>
    <row r="98" customFormat="1" ht="54" spans="1:10">
      <c r="A98" s="13">
        <v>93</v>
      </c>
      <c r="B98" s="14" t="s">
        <v>147</v>
      </c>
      <c r="C98" s="14" t="s">
        <v>131</v>
      </c>
      <c r="D98" s="13" t="str">
        <f>VLOOKUP(B98,[1]工程项目人工、材料、机械单价分析表!C:D,2,FALSE)</f>
        <v>个</v>
      </c>
      <c r="E98" s="15">
        <v>1</v>
      </c>
      <c r="F98" s="15">
        <v>51.5</v>
      </c>
      <c r="G98" s="15"/>
      <c r="H98" s="15"/>
      <c r="I98" s="19"/>
      <c r="J98" s="20"/>
    </row>
    <row r="99" customFormat="1" ht="256.5" spans="1:10">
      <c r="A99" s="13">
        <v>94</v>
      </c>
      <c r="B99" s="14" t="s">
        <v>101</v>
      </c>
      <c r="C99" s="14" t="s">
        <v>102</v>
      </c>
      <c r="D99" s="13" t="str">
        <f>VLOOKUP(B99,[1]工程项目人工、材料、机械单价分析表!C:D,2,FALSE)</f>
        <v>m3</v>
      </c>
      <c r="E99" s="15">
        <v>2368.75</v>
      </c>
      <c r="F99" s="15">
        <v>0.52</v>
      </c>
      <c r="G99" s="15"/>
      <c r="H99" s="15"/>
      <c r="I99" s="19"/>
      <c r="J99" s="20"/>
    </row>
    <row r="100" customFormat="1" ht="40.5" spans="1:10">
      <c r="A100" s="13">
        <v>95</v>
      </c>
      <c r="B100" s="14" t="s">
        <v>148</v>
      </c>
      <c r="C100" s="14" t="s">
        <v>149</v>
      </c>
      <c r="D100" s="13" t="s">
        <v>150</v>
      </c>
      <c r="E100" s="15">
        <v>1</v>
      </c>
      <c r="F100" s="15">
        <v>2654.69</v>
      </c>
      <c r="G100" s="15"/>
      <c r="H100" s="15"/>
      <c r="I100" s="19"/>
      <c r="J100" s="20"/>
    </row>
    <row r="101" customFormat="1" customHeight="1" spans="1:9">
      <c r="A101" s="19"/>
      <c r="B101" s="21" t="s">
        <v>103</v>
      </c>
      <c r="C101" s="21"/>
      <c r="D101" s="21"/>
      <c r="E101" s="21"/>
      <c r="F101" s="22"/>
      <c r="G101" s="22"/>
      <c r="H101" s="22"/>
      <c r="I101" s="27"/>
    </row>
    <row r="102" customFormat="1" ht="33.75" customHeight="1" spans="1:9">
      <c r="A102" s="23" t="s">
        <v>104</v>
      </c>
      <c r="B102" s="24"/>
      <c r="C102" s="24"/>
      <c r="D102" s="24"/>
      <c r="E102" s="24"/>
      <c r="F102" s="24"/>
      <c r="G102" s="24"/>
      <c r="H102" s="24"/>
      <c r="I102" s="24"/>
    </row>
    <row r="103" customFormat="1" customHeight="1" spans="2:7">
      <c r="B103" s="25"/>
      <c r="C103" s="25"/>
      <c r="D103" s="25"/>
      <c r="E103" s="25"/>
      <c r="F103" s="2"/>
      <c r="G103" s="2"/>
    </row>
    <row r="104" customFormat="1" customHeight="1" spans="2:8">
      <c r="B104" s="25"/>
      <c r="C104" s="25"/>
      <c r="D104" s="25"/>
      <c r="E104" s="25"/>
      <c r="F104" s="25"/>
      <c r="G104" s="25"/>
      <c r="H104" s="25"/>
    </row>
    <row r="105" customFormat="1" customHeight="1" spans="2:9">
      <c r="B105" s="25"/>
      <c r="C105" s="25"/>
      <c r="D105" s="25"/>
      <c r="E105" s="25"/>
      <c r="F105" s="2"/>
      <c r="G105" s="2"/>
      <c r="H105" s="26"/>
      <c r="I105" s="1"/>
    </row>
    <row r="106" customFormat="1" customHeight="1" spans="2:7">
      <c r="B106" s="25"/>
      <c r="C106" s="25"/>
      <c r="D106" s="25"/>
      <c r="E106" s="25"/>
      <c r="F106" s="2"/>
      <c r="G106" s="2"/>
    </row>
    <row r="107" customFormat="1" customHeight="1" spans="2:7">
      <c r="B107" s="25"/>
      <c r="C107" s="25"/>
      <c r="D107" s="25"/>
      <c r="E107" s="25"/>
      <c r="F107" s="2"/>
      <c r="G107" s="2"/>
    </row>
    <row r="108" customFormat="1" customHeight="1" spans="2:7">
      <c r="B108" s="25"/>
      <c r="C108" s="25"/>
      <c r="D108" s="25"/>
      <c r="E108" s="25"/>
      <c r="F108" s="2"/>
      <c r="G108" s="2"/>
    </row>
    <row r="109" customFormat="1" customHeight="1" spans="2:7">
      <c r="B109" s="25"/>
      <c r="C109" s="25"/>
      <c r="D109" s="25"/>
      <c r="E109" s="25"/>
      <c r="F109" s="2"/>
      <c r="G109" s="2"/>
    </row>
    <row r="110" customFormat="1" customHeight="1" spans="2:7">
      <c r="B110" s="25"/>
      <c r="C110" s="25"/>
      <c r="D110" s="25"/>
      <c r="E110" s="25"/>
      <c r="F110" s="2"/>
      <c r="G110" s="2"/>
    </row>
  </sheetData>
  <mergeCells count="11">
    <mergeCell ref="A2:I2"/>
    <mergeCell ref="A3:I3"/>
    <mergeCell ref="F4:H4"/>
    <mergeCell ref="B101:E101"/>
    <mergeCell ref="A102:I102"/>
    <mergeCell ref="A4:A5"/>
    <mergeCell ref="B4:B5"/>
    <mergeCell ref="C4:C5"/>
    <mergeCell ref="D4:D5"/>
    <mergeCell ref="E4:E5"/>
    <mergeCell ref="I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劳务清单表-天华社区</vt:lpstr>
      <vt:lpstr>劳务清单表-龙王村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2006-09-16T00:00:00Z</dcterms:created>
  <cp:lastPrinted>2023-12-14T10:22:00Z</cp:lastPrinted>
  <dcterms:modified xsi:type="dcterms:W3CDTF">2024-11-05T07:41:01Z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22AFD4B6671A4373ACCD799FF136A530_13</vt:lpwstr>
  </property>
  <property fmtid="{D5CDD505-2E9C-101B-9397-08002B2CF9AE}" pid="3" name="KSOProductBuildVer">
    <vt:lpwstr>2052-12.1.0.18166</vt:lpwstr>
  </property>
  <property fmtid="{D5CDD505-2E9C-101B-9397-08002B2CF9AE}" pid="4" name="KSOReadingLayout">
    <vt:bool>true</vt:bool>
  </property>
</Properties>
</file>