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工程控制价清单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<sst xmlns="http://schemas.openxmlformats.org/spreadsheetml/2006/main" count="32" uniqueCount="24">
  <si>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控制价清单表</t>
  </si>
  <si>
    <t>川渝青少年示范性综合实践基地-围挡工程控制价清单</t>
  </si>
  <si>
    <t>序号</t>
  </si>
  <si>
    <t>工程或费用名称</t>
  </si>
  <si>
    <t>工作内容</t>
  </si>
  <si>
    <t>单位</t>
  </si>
  <si>
    <t>工程量
（暂估）</t>
  </si>
  <si>
    <t>含税控制单价（9%）</t>
  </si>
  <si>
    <t>含税控制合价（9%）</t>
  </si>
  <si>
    <t>有基础金属围栏安装</t>
  </si>
  <si>
    <t>1、清理现场；
2、开挖围栏立柱基础；
3、浇筑基础混凝土；（商品混凝土 C15）
4、预埋成品围栏立柱（镀锌矩管20*30*2、DN50镀锌圆管 3厚）；
5、安装成品围网；（双边丝护栏网 丝径4）；             
6、回填基础；             7、大门制作
8、清理现场；
9、完成围栏安装，包含主材（成品围栏及立柱）、辅材（模板、锯材、电焊条、铁件、螺栓）</t>
  </si>
  <si>
    <t>米</t>
  </si>
  <si>
    <t>合计</t>
  </si>
  <si>
    <t>川渝围挡——材料采购控制价清单</t>
  </si>
  <si>
    <t>项目名称</t>
  </si>
  <si>
    <t>计量
单位</t>
  </si>
  <si>
    <t>工程数量
（暂估）</t>
  </si>
  <si>
    <t>单价
(含税）</t>
  </si>
  <si>
    <t>合价</t>
  </si>
  <si>
    <t>项目单价
(填写往期类似项目的控制单价)</t>
  </si>
  <si>
    <t>川渝围挡——机械采购控制价清单</t>
  </si>
  <si>
    <t>计量单位</t>
  </si>
  <si>
    <t>项目单价(填写往期类似项目的控制单价)</t>
  </si>
  <si>
    <t>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</si>
</sst>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0"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0"/>
      <color theme="1"/>
      <name val="黑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176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wrapText="1"/>
    </xf>
    <xf numFmtId="176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G4" sqref="G4"/>
    </sheetView>
  </sheetViews>
  <sheetFormatPr defaultColWidth="9" defaultRowHeight="21.95" customHeight="1"/>
  <cols>
    <col min="1" max="1" width="9" style="3"/>
    <col min="2" max="2" width="24.25" style="4" customWidth="1"/>
    <col min="3" max="3" width="20.125" style="3" customWidth="1"/>
    <col min="4" max="4" width="10.75" style="3" customWidth="1"/>
    <col min="5" max="5" width="10.125" style="3"/>
    <col min="6" max="6" width="15" style="3" customWidth="1"/>
    <col min="7" max="7" width="20.625" style="2" customWidth="1"/>
    <col min="8" max="8" width="12.625" style="3"/>
    <col min="9" max="9" width="15.125" style="3" customWidth="1"/>
    <col min="10" max="10" width="13.75" style="3" customWidth="1"/>
    <col min="11" max="12" width="13.75" style="3"/>
    <col min="13" max="16384" width="9" style="3"/>
  </cols>
  <sheetData>
    <row r="1" customHeight="1" spans="1:7">
      <c r="A1" s="5" t="s">
        <v>0</v>
      </c>
      <c r="B1" s="6"/>
      <c r="C1" s="6"/>
      <c r="D1" s="6"/>
      <c r="E1" s="6"/>
      <c r="F1" s="6"/>
      <c r="G1" s="6"/>
    </row>
    <row r="2" customHeight="1" spans="1:7">
      <c r="A2" s="7" t="s">
        <v>1</v>
      </c>
      <c r="B2" s="8"/>
      <c r="C2" s="8"/>
      <c r="D2" s="8"/>
      <c r="E2" s="8"/>
      <c r="F2" s="8"/>
      <c r="G2" s="9"/>
    </row>
    <row r="3" s="1" customFormat="1" ht="27" customHeight="1" spans="1:7">
      <c r="A3" s="10" t="s">
        <v>2</v>
      </c>
      <c r="B3" s="11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</row>
    <row r="4" ht="179.25" customHeight="1" spans="1:7">
      <c r="A4" s="12">
        <v>1</v>
      </c>
      <c r="B4" s="13" t="s">
        <v>9</v>
      </c>
      <c r="C4" s="14" t="s">
        <v>10</v>
      </c>
      <c r="D4" s="12" t="s">
        <v>11</v>
      </c>
      <c r="E4" s="15">
        <v>7299.52</v>
      </c>
      <c r="F4" s="16">
        <v>150</v>
      </c>
      <c r="G4" s="15">
        <f>ROUND(E4*F4,2)</f>
        <v>1094928</v>
      </c>
    </row>
    <row r="5" ht="32.25" customHeight="1" spans="1:9">
      <c r="A5" s="12">
        <v>2</v>
      </c>
      <c r="B5" s="13" t="s">
        <v>12</v>
      </c>
      <c r="C5" s="12"/>
      <c r="D5" s="12"/>
      <c r="E5" s="15"/>
      <c r="F5" s="15"/>
      <c r="G5" s="15">
        <f>SUM(G4:G4)</f>
        <v>1094928</v>
      </c>
      <c r="I5" s="33"/>
    </row>
    <row r="6" hidden="1" customHeight="1" spans="1:11">
      <c r="A6" s="17" t="s">
        <v>13</v>
      </c>
      <c r="B6" s="17"/>
      <c r="C6" s="17"/>
      <c r="D6" s="17"/>
      <c r="E6" s="17"/>
      <c r="F6" s="17"/>
      <c r="G6" s="17"/>
      <c r="I6" s="33"/>
      <c r="K6" s="3">
        <v>-41.7818716735637</v>
      </c>
    </row>
    <row r="7" ht="38.1" hidden="1" customHeight="1" spans="1:7">
      <c r="A7" s="18" t="s">
        <v>2</v>
      </c>
      <c r="B7" s="12" t="s">
        <v>14</v>
      </c>
      <c r="C7" s="18" t="s">
        <v>15</v>
      </c>
      <c r="D7" s="12" t="s">
        <v>16</v>
      </c>
      <c r="E7" s="15" t="s">
        <v>17</v>
      </c>
      <c r="F7" s="15" t="s">
        <v>18</v>
      </c>
      <c r="G7" s="15" t="s">
        <v>19</v>
      </c>
    </row>
    <row r="8" hidden="1" customHeight="1" spans="1:10">
      <c r="A8" s="18">
        <v>1</v>
      </c>
      <c r="B8" s="19"/>
      <c r="C8" s="20"/>
      <c r="D8" s="21"/>
      <c r="E8" s="22"/>
      <c r="F8" s="22"/>
      <c r="G8" s="15"/>
      <c r="J8" s="3" t="e">
        <f>K10/E8</f>
        <v>#REF!</v>
      </c>
    </row>
    <row r="9" hidden="1" customHeight="1" spans="1:10">
      <c r="A9" s="18">
        <v>2</v>
      </c>
      <c r="B9" s="19"/>
      <c r="C9" s="20"/>
      <c r="D9" s="21"/>
      <c r="E9" s="22"/>
      <c r="F9" s="22"/>
      <c r="G9" s="15"/>
      <c r="J9" s="3" t="e">
        <f>K10/D9</f>
        <v>#REF!</v>
      </c>
    </row>
    <row r="10" hidden="1" customHeight="1" spans="1:11">
      <c r="A10" s="18">
        <v>3</v>
      </c>
      <c r="B10" s="13" t="s">
        <v>12</v>
      </c>
      <c r="C10" s="18"/>
      <c r="D10" s="22"/>
      <c r="E10" s="22"/>
      <c r="F10" s="23">
        <f>SUM(F8:F9)</f>
        <v>0</v>
      </c>
      <c r="G10" s="15"/>
      <c r="J10" s="33" t="e">
        <f>#REF!</f>
        <v>#REF!</v>
      </c>
      <c r="K10" s="33" t="e">
        <f>J10-F10</f>
        <v>#REF!</v>
      </c>
    </row>
    <row r="11" hidden="1" customHeight="1" spans="1:7">
      <c r="A11" s="24" t="s">
        <v>20</v>
      </c>
      <c r="B11" s="24"/>
      <c r="C11" s="24"/>
      <c r="D11" s="24"/>
      <c r="E11" s="24"/>
      <c r="F11" s="24"/>
      <c r="G11" s="24"/>
    </row>
    <row r="12" s="2" customFormat="1" hidden="1" customHeight="1" spans="1:7">
      <c r="A12" s="12" t="s">
        <v>2</v>
      </c>
      <c r="B12" s="13" t="s">
        <v>14</v>
      </c>
      <c r="C12" s="12" t="s">
        <v>21</v>
      </c>
      <c r="D12" s="12" t="s">
        <v>16</v>
      </c>
      <c r="E12" s="12" t="s">
        <v>17</v>
      </c>
      <c r="F12" s="12" t="s">
        <v>18</v>
      </c>
      <c r="G12" s="12" t="s">
        <v>22</v>
      </c>
    </row>
    <row r="13" hidden="1" customHeight="1" spans="1:7">
      <c r="A13" s="18">
        <v>1</v>
      </c>
      <c r="B13" s="13"/>
      <c r="C13" s="18"/>
      <c r="D13" s="25"/>
      <c r="E13" s="25"/>
      <c r="F13" s="25"/>
      <c r="G13" s="15"/>
    </row>
    <row r="14" hidden="1" customHeight="1" spans="1:7">
      <c r="A14" s="18"/>
      <c r="B14" s="13" t="s">
        <v>12</v>
      </c>
      <c r="C14" s="18"/>
      <c r="D14" s="18"/>
      <c r="E14" s="18"/>
      <c r="F14" s="26">
        <f>SUM(F13:F13)</f>
        <v>0</v>
      </c>
      <c r="G14" s="15"/>
    </row>
    <row r="15" ht="13.5" hidden="1" spans="1:7">
      <c r="A15" s="27"/>
      <c r="B15" s="13" t="s">
        <v>23</v>
      </c>
      <c r="C15" s="28"/>
      <c r="D15" s="29"/>
      <c r="E15" s="29"/>
      <c r="F15" s="30"/>
      <c r="G15" s="31">
        <f>F14+F10+G5</f>
        <v>1094928</v>
      </c>
    </row>
    <row r="16" customHeight="1" spans="9:9">
      <c r="I16" s="33"/>
    </row>
    <row r="17" customHeight="1" spans="7:7">
      <c r="G17" s="32"/>
    </row>
  </sheetData>
  <mergeCells count="5">
    <mergeCell ref="A1:G1"/>
    <mergeCell ref="A2:G2"/>
    <mergeCell ref="A6:G6"/>
    <mergeCell ref="A11:G11"/>
    <mergeCell ref="C15:F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工程控制价清单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nismo</cp:lastModifiedBy>
  <cp:revision>0</cp:revision>
  <dcterms:created xsi:type="dcterms:W3CDTF">2006-09-16T00:00:00Z</dcterms:created>
  <cp:lastPrinted>2023-12-14T10:22:00Z</cp:lastPrinted>
  <dcterms:modified xsi:type="dcterms:W3CDTF">2024-12-10T09:22:28Z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17BC7A4F68F7401B850A2460246B4879_13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