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<sst xmlns="http://schemas.openxmlformats.org/spreadsheetml/2006/main" count="31" uniqueCount="25">
  <si>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控制价清单表</t>
  </si>
  <si>
    <t>隆昌市城市建筑弃土堆放场临时用地土地复垦项目—材料采购控制价清单</t>
  </si>
  <si>
    <t>序号</t>
  </si>
  <si>
    <t>项目名称</t>
  </si>
  <si>
    <t>计量
单位</t>
  </si>
  <si>
    <t>工程数量
（暂估）</t>
  </si>
  <si>
    <t>含税控制单价
(13%）</t>
  </si>
  <si>
    <t>含税控制合价
(13%）</t>
  </si>
  <si>
    <t>绿肥</t>
  </si>
  <si>
    <t>吨</t>
  </si>
  <si>
    <t>农家肥</t>
  </si>
  <si>
    <t>复合肥</t>
  </si>
  <si>
    <t>砖</t>
  </si>
  <si>
    <t>千匹</t>
  </si>
  <si>
    <t>砂</t>
  </si>
  <si>
    <t>m3</t>
  </si>
  <si>
    <t>水泥</t>
  </si>
  <si>
    <t>碎石</t>
  </si>
  <si>
    <t>C20商品混凝土</t>
  </si>
  <si>
    <t>C30商品混凝土</t>
  </si>
  <si>
    <t>零星材料</t>
  </si>
  <si>
    <t>项</t>
  </si>
  <si>
    <t>香樟树</t>
  </si>
  <si>
    <t>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</si>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</sst>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5" sqref="H5"/>
    </sheetView>
  </sheetViews>
  <sheetFormatPr defaultColWidth="9" defaultRowHeight="21" customHeight="1" outlineLevelCol="5"/>
  <cols>
    <col min="1" max="1" width="4.875" style="2" customWidth="1"/>
    <col min="2" max="2" width="12" style="3" customWidth="1"/>
    <col min="3" max="4" width="8.375" style="2" customWidth="1"/>
    <col min="5" max="5" width="12.75" style="2" customWidth="1"/>
    <col min="6" max="6" width="20.625" style="2" customWidth="1"/>
    <col min="7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8" t="s">
        <v>7</v>
      </c>
    </row>
    <row r="4" s="1" customFormat="1" customHeight="1" spans="1:6">
      <c r="A4" s="6">
        <v>1</v>
      </c>
      <c r="B4" s="9" t="s">
        <v>8</v>
      </c>
      <c r="C4" s="10" t="s">
        <v>9</v>
      </c>
      <c r="D4" s="11">
        <v>370.35</v>
      </c>
      <c r="E4" s="11">
        <v>565</v>
      </c>
      <c r="F4" s="11">
        <f t="shared" ref="F4:F14" si="0">ROUND(D4*E4,2)</f>
        <v>209247.75</v>
      </c>
    </row>
    <row r="5" s="1" customFormat="1" customHeight="1" spans="1:6">
      <c r="A5" s="6">
        <v>2</v>
      </c>
      <c r="B5" s="9" t="s">
        <v>10</v>
      </c>
      <c r="C5" s="6" t="s">
        <v>9</v>
      </c>
      <c r="D5" s="11">
        <v>123.75</v>
      </c>
      <c r="E5" s="11">
        <v>203.4</v>
      </c>
      <c r="F5" s="11">
        <f t="shared" si="0"/>
        <v>25170.75</v>
      </c>
    </row>
    <row r="6" s="1" customFormat="1" customHeight="1" spans="1:6">
      <c r="A6" s="6">
        <v>3</v>
      </c>
      <c r="B6" s="9" t="s">
        <v>11</v>
      </c>
      <c r="C6" s="6" t="s">
        <v>9</v>
      </c>
      <c r="D6" s="11">
        <v>16.522</v>
      </c>
      <c r="E6" s="11">
        <v>1695</v>
      </c>
      <c r="F6" s="11">
        <f t="shared" si="0"/>
        <v>28004.79</v>
      </c>
    </row>
    <row r="7" s="1" customFormat="1" customHeight="1" spans="1:6">
      <c r="A7" s="6">
        <v>4</v>
      </c>
      <c r="B7" s="9" t="s">
        <v>12</v>
      </c>
      <c r="C7" s="6" t="s">
        <v>13</v>
      </c>
      <c r="D7" s="11">
        <v>177</v>
      </c>
      <c r="E7" s="11">
        <v>418.1</v>
      </c>
      <c r="F7" s="11">
        <f t="shared" si="0"/>
        <v>74003.7</v>
      </c>
    </row>
    <row r="8" s="1" customFormat="1" customHeight="1" spans="1:6">
      <c r="A8" s="6">
        <v>5</v>
      </c>
      <c r="B8" s="9" t="s">
        <v>14</v>
      </c>
      <c r="C8" s="6" t="s">
        <v>15</v>
      </c>
      <c r="D8" s="11">
        <v>135.78</v>
      </c>
      <c r="E8" s="11">
        <v>226</v>
      </c>
      <c r="F8" s="11">
        <f t="shared" si="0"/>
        <v>30686.28</v>
      </c>
    </row>
    <row r="9" s="1" customFormat="1" customHeight="1" spans="1:6">
      <c r="A9" s="6">
        <v>6</v>
      </c>
      <c r="B9" s="9" t="s">
        <v>16</v>
      </c>
      <c r="C9" s="6" t="s">
        <v>9</v>
      </c>
      <c r="D9" s="11">
        <v>68.07</v>
      </c>
      <c r="E9" s="11">
        <v>384.2</v>
      </c>
      <c r="F9" s="11">
        <f t="shared" si="0"/>
        <v>26152.49</v>
      </c>
    </row>
    <row r="10" s="1" customFormat="1" customHeight="1" spans="1:6">
      <c r="A10" s="6">
        <v>7</v>
      </c>
      <c r="B10" s="9" t="s">
        <v>17</v>
      </c>
      <c r="C10" s="6" t="s">
        <v>15</v>
      </c>
      <c r="D10" s="11">
        <v>231.61</v>
      </c>
      <c r="E10" s="11">
        <v>101.7</v>
      </c>
      <c r="F10" s="11">
        <f t="shared" si="0"/>
        <v>23554.74</v>
      </c>
    </row>
    <row r="11" s="1" customFormat="1" customHeight="1" spans="1:6">
      <c r="A11" s="6">
        <v>8</v>
      </c>
      <c r="B11" s="9" t="s">
        <v>18</v>
      </c>
      <c r="C11" s="6" t="s">
        <v>15</v>
      </c>
      <c r="D11" s="11">
        <v>301.44</v>
      </c>
      <c r="E11" s="11">
        <v>449.81</v>
      </c>
      <c r="F11" s="11">
        <f t="shared" si="0"/>
        <v>135590.73</v>
      </c>
    </row>
    <row r="12" s="1" customFormat="1" customHeight="1" spans="1:6">
      <c r="A12" s="6">
        <v>9</v>
      </c>
      <c r="B12" s="9" t="s">
        <v>19</v>
      </c>
      <c r="C12" s="6" t="s">
        <v>15</v>
      </c>
      <c r="D12" s="11">
        <v>12</v>
      </c>
      <c r="E12" s="11">
        <v>472.34</v>
      </c>
      <c r="F12" s="11">
        <f t="shared" si="0"/>
        <v>5668.08</v>
      </c>
    </row>
    <row r="13" s="1" customFormat="1" customHeight="1" spans="1:6">
      <c r="A13" s="6">
        <v>10</v>
      </c>
      <c r="B13" s="9" t="s">
        <v>20</v>
      </c>
      <c r="C13" s="6" t="s">
        <v>21</v>
      </c>
      <c r="D13" s="11">
        <v>1</v>
      </c>
      <c r="E13" s="11">
        <v>2212.14</v>
      </c>
      <c r="F13" s="11">
        <f t="shared" si="0"/>
        <v>2212.14</v>
      </c>
    </row>
    <row r="14" s="1" customFormat="1" customHeight="1" spans="1:6">
      <c r="A14" s="6">
        <v>11</v>
      </c>
      <c r="B14" s="9" t="s">
        <v>22</v>
      </c>
      <c r="C14" s="6" t="s">
        <v>23</v>
      </c>
      <c r="D14" s="11">
        <v>4334</v>
      </c>
      <c r="E14" s="11">
        <v>13</v>
      </c>
      <c r="F14" s="11">
        <f t="shared" si="0"/>
        <v>56342</v>
      </c>
    </row>
    <row r="15" s="1" customFormat="1" customHeight="1" spans="1:6">
      <c r="A15" s="6"/>
      <c r="B15" s="9" t="s">
        <v>24</v>
      </c>
      <c r="C15" s="6"/>
      <c r="D15" s="11"/>
      <c r="E15" s="11"/>
      <c r="F15" s="11">
        <f>SUM(F4:F14)</f>
        <v>616633.45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2023-05-12T11:15:00Z</dcterms:created>
  <dcterms:modified xsi:type="dcterms:W3CDTF">2025-01-03T03:10:28Z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DF1802F06C6845F9A8FDD74A12E0876B_12</vt:lpwstr>
  </property>
</Properties>
</file>