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<sst xmlns="http://schemas.openxmlformats.org/spreadsheetml/2006/main" count="26" uniqueCount="22">
  <si>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控制价清单表</t>
  </si>
  <si>
    <t>隆润朗景台项目-（车库）模板和（车库、高层、合院、商业、商业服务用房）水泥、砖砂石材料采购控制价清单</t>
  </si>
  <si>
    <t>序号</t>
  </si>
  <si>
    <t>项目名称</t>
  </si>
  <si>
    <t>单位</t>
  </si>
  <si>
    <t>暂定工程量</t>
  </si>
  <si>
    <t>控制价（含税13%）</t>
  </si>
  <si>
    <t>备注</t>
  </si>
  <si>
    <t>材料单价(元）</t>
  </si>
  <si>
    <t>材料合价(元)</t>
  </si>
  <si>
    <t>模板 综合</t>
  </si>
  <si>
    <t>m2</t>
  </si>
  <si>
    <t>煤矸石空心砖</t>
  </si>
  <si>
    <t>m3</t>
  </si>
  <si>
    <t>煤矸石实心砖</t>
  </si>
  <si>
    <t>蒸压加气混凝土砌块</t>
  </si>
  <si>
    <t>水泥 综合</t>
  </si>
  <si>
    <t>t</t>
  </si>
  <si>
    <t>砂 综合</t>
  </si>
  <si>
    <t>碎石 综合</t>
  </si>
  <si>
    <t>合计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</si>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</sst>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L11" sqref="L11"/>
    </sheetView>
  </sheetViews>
  <sheetFormatPr defaultColWidth="9" defaultRowHeight="21.95" customHeight="1"/>
  <cols>
    <col min="1" max="1" width="9" style="1"/>
    <col min="2" max="2" width="24.25" style="2" customWidth="1"/>
    <col min="3" max="3" width="10.75" style="1" customWidth="1"/>
    <col min="4" max="4" width="12.625" style="1"/>
    <col min="5" max="5" width="15" style="1" customWidth="1"/>
    <col min="6" max="6" width="20.625" style="3" customWidth="1"/>
    <col min="7" max="7" width="13.75" style="1"/>
    <col min="8" max="8" width="9" style="1"/>
    <col min="9" max="9" width="12.625" style="1" hidden="1" customWidth="1"/>
    <col min="10" max="16384" width="9" style="1"/>
  </cols>
  <sheetData>
    <row r="1" s="1" customFormat="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customHeight="1" spans="1:7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  <c r="F3" s="6"/>
      <c r="G3" s="6" t="s">
        <v>7</v>
      </c>
    </row>
    <row r="4" s="1" customFormat="1" customHeight="1" spans="1:7">
      <c r="A4" s="6"/>
      <c r="B4" s="7"/>
      <c r="C4" s="6"/>
      <c r="D4" s="8"/>
      <c r="E4" s="6" t="s">
        <v>8</v>
      </c>
      <c r="F4" s="7" t="s">
        <v>9</v>
      </c>
      <c r="G4" s="6"/>
    </row>
    <row r="5" s="1" customFormat="1" ht="29" customHeight="1" spans="1:9">
      <c r="A5" s="9">
        <v>1</v>
      </c>
      <c r="B5" s="10" t="s">
        <v>10</v>
      </c>
      <c r="C5" s="9" t="s">
        <v>11</v>
      </c>
      <c r="D5" s="11">
        <v>100289.356</v>
      </c>
      <c r="E5" s="11">
        <v>47.46</v>
      </c>
      <c r="F5" s="12">
        <f t="shared" ref="F5:F11" si="0">D5*E5</f>
        <v>4759732.83576</v>
      </c>
      <c r="G5" s="13"/>
      <c r="I5" s="19"/>
    </row>
    <row r="6" s="1" customFormat="1" ht="29" customHeight="1" spans="1:9">
      <c r="A6" s="9">
        <v>2</v>
      </c>
      <c r="B6" s="10" t="s">
        <v>12</v>
      </c>
      <c r="C6" s="9" t="s">
        <v>13</v>
      </c>
      <c r="D6" s="11">
        <v>6373.75091603411</v>
      </c>
      <c r="E6" s="11">
        <v>214.7</v>
      </c>
      <c r="F6" s="12">
        <f t="shared" si="0"/>
        <v>1368444.32167252</v>
      </c>
      <c r="G6" s="13"/>
      <c r="I6" s="19">
        <v>4567.52940622895</v>
      </c>
    </row>
    <row r="7" s="1" customFormat="1" ht="29" customHeight="1" spans="1:9">
      <c r="A7" s="9">
        <v>3</v>
      </c>
      <c r="B7" s="10" t="s">
        <v>14</v>
      </c>
      <c r="C7" s="9" t="s">
        <v>13</v>
      </c>
      <c r="D7" s="11">
        <v>1653.92848743553</v>
      </c>
      <c r="E7" s="11">
        <v>302.66</v>
      </c>
      <c r="F7" s="12">
        <f t="shared" si="0"/>
        <v>500577.996007238</v>
      </c>
      <c r="G7" s="13"/>
      <c r="I7" s="19">
        <v>810.997197240691</v>
      </c>
    </row>
    <row r="8" s="1" customFormat="1" ht="29" customHeight="1" spans="1:9">
      <c r="A8" s="9">
        <v>4</v>
      </c>
      <c r="B8" s="10" t="s">
        <v>15</v>
      </c>
      <c r="C8" s="9" t="s">
        <v>13</v>
      </c>
      <c r="D8" s="11">
        <v>9040.67119653036</v>
      </c>
      <c r="E8" s="11">
        <v>291.88</v>
      </c>
      <c r="F8" s="12">
        <f t="shared" si="0"/>
        <v>2638791.10884328</v>
      </c>
      <c r="G8" s="13"/>
      <c r="I8" s="19">
        <v>9040.67119653036</v>
      </c>
    </row>
    <row r="9" s="1" customFormat="1" ht="29" customHeight="1" spans="1:9">
      <c r="A9" s="9">
        <v>5</v>
      </c>
      <c r="B9" s="10" t="s">
        <v>16</v>
      </c>
      <c r="C9" s="9" t="s">
        <v>17</v>
      </c>
      <c r="D9" s="11">
        <v>986.05739</v>
      </c>
      <c r="E9" s="11">
        <v>384.2</v>
      </c>
      <c r="F9" s="12">
        <f t="shared" si="0"/>
        <v>378843.249238</v>
      </c>
      <c r="G9" s="13"/>
      <c r="I9" s="19">
        <v>826.402544</v>
      </c>
    </row>
    <row r="10" s="1" customFormat="1" ht="29" customHeight="1" spans="1:9">
      <c r="A10" s="9">
        <v>6</v>
      </c>
      <c r="B10" s="10" t="s">
        <v>18</v>
      </c>
      <c r="C10" s="9" t="s">
        <v>13</v>
      </c>
      <c r="D10" s="11">
        <v>253.057</v>
      </c>
      <c r="E10" s="11">
        <v>221.71</v>
      </c>
      <c r="F10" s="12">
        <f t="shared" si="0"/>
        <v>56105.26747</v>
      </c>
      <c r="G10" s="13"/>
      <c r="I10" s="19">
        <v>253.057</v>
      </c>
    </row>
    <row r="11" s="1" customFormat="1" ht="29" customHeight="1" spans="1:9">
      <c r="A11" s="9">
        <v>7</v>
      </c>
      <c r="B11" s="10" t="s">
        <v>19</v>
      </c>
      <c r="C11" s="9" t="s">
        <v>13</v>
      </c>
      <c r="D11" s="11">
        <v>970.345</v>
      </c>
      <c r="E11" s="11">
        <v>178.99</v>
      </c>
      <c r="F11" s="12">
        <f t="shared" si="0"/>
        <v>173682.05155</v>
      </c>
      <c r="G11" s="13"/>
      <c r="I11" s="19">
        <v>970.345</v>
      </c>
    </row>
    <row r="12" s="1" customFormat="1" customHeight="1" spans="1:9">
      <c r="A12" s="9">
        <v>8</v>
      </c>
      <c r="B12" s="14" t="s">
        <v>20</v>
      </c>
      <c r="C12" s="15" t="s">
        <v>21</v>
      </c>
      <c r="D12" s="16"/>
      <c r="E12" s="17"/>
      <c r="F12" s="18">
        <f>SUM(F5:F11)</f>
        <v>9876176.83054104</v>
      </c>
      <c r="G12" s="13"/>
      <c r="I12" s="20"/>
    </row>
    <row r="19" s="1" customFormat="1" customHeight="1" spans="2:6">
      <c r="B19" s="2"/>
      <c r="F19" s="3"/>
    </row>
    <row r="20" s="1" customFormat="1" customHeight="1" spans="2:6">
      <c r="B20" s="2"/>
      <c r="F20" s="3"/>
    </row>
    <row r="21" s="1" customFormat="1" customHeight="1" spans="2:6">
      <c r="B21" s="2"/>
      <c r="F21" s="3"/>
    </row>
    <row r="22" s="1" customFormat="1" customHeight="1" spans="2:6">
      <c r="B22" s="2"/>
      <c r="F22" s="3"/>
    </row>
    <row r="23" s="1" customFormat="1" customHeight="1" spans="2:6">
      <c r="B23" s="2"/>
      <c r="F23" s="3"/>
    </row>
  </sheetData>
  <mergeCells count="8">
    <mergeCell ref="A1:G1"/>
    <mergeCell ref="A2:G2"/>
    <mergeCell ref="E3:F3"/>
    <mergeCell ref="A3:A4"/>
    <mergeCell ref="B3:B4"/>
    <mergeCell ref="C3:C4"/>
    <mergeCell ref="D3:D4"/>
    <mergeCell ref="G3:G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</cp:lastModifiedBy>
  <dcterms:created xsi:type="dcterms:W3CDTF">2023-05-12T11:15:00Z</dcterms:created>
  <dcterms:modified xsi:type="dcterms:W3CDTF">2024-12-18T07:04:26Z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8F75533A4B254E788B942377EA797731_12</vt:lpwstr>
  </property>
</Properties>
</file>